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GS\RELATIONS INVESTISSEURS\DOSSIERS DE TRAVAIL\PUBLICATIONS ET PRESENTATIONS\2016\2016.12\"/>
    </mc:Choice>
  </mc:AlternateContent>
  <bookViews>
    <workbookView xWindow="14385" yWindow="-15" windowWidth="14430" windowHeight="14940"/>
  </bookViews>
  <sheets>
    <sheet name="P&amp;L by quarter" sheetId="3" r:id="rId1"/>
  </sheets>
  <externalReferences>
    <externalReference r:id="rId2"/>
  </externalReferences>
  <definedNames>
    <definedName name="AAAAAAAAAAAAAAAAA" localSheetId="0" hidden="1">{"'Swaps'!$A$1:$I$45","'Swaps'!$A$2:$A$5"}</definedName>
    <definedName name="AAAAAAAAAAAAAAAAA" hidden="1">{"'Swaps'!$A$1:$I$45","'Swaps'!$A$2:$A$5"}</definedName>
    <definedName name="AAAAAAAAAAAAAAAAAAAA" localSheetId="0" hidden="1">{"'Swaps'!$A$1:$I$45","'Swaps'!$A$2:$A$5"}</definedName>
    <definedName name="AAAAAAAAAAAAAAAAAAAA" hidden="1">{"'Swaps'!$A$1:$I$45","'Swaps'!$A$2:$A$5"}</definedName>
    <definedName name="AS2DocOpenMode" hidden="1">"AS2DocumentEdit"</definedName>
    <definedName name="BFC">[1]Parametres!$C$11:$C$14</definedName>
    <definedName name="HTML_CodePage" hidden="1">1252</definedName>
    <definedName name="HTML_Control" localSheetId="0" hidden="1">{"'Swaps'!$A$1:$I$45","'Swaps'!$A$2:$A$5"}</definedName>
    <definedName name="HTML_Control" hidden="1">{"'Swaps'!$A$1:$I$45","'Swaps'!$A$2:$A$5"}</definedName>
    <definedName name="HTML_Description" hidden="1">""</definedName>
    <definedName name="HTML_Email" hidden="1">""</definedName>
    <definedName name="HTML_Header" hidden="1">""</definedName>
    <definedName name="HTML_LastUpdate" hidden="1">""</definedName>
    <definedName name="HTML_LineAfter" hidden="1">TRUE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"F:\TAUXBANQ\SWAPS\swaps.htm"</definedName>
    <definedName name="HTML_Title" hidden="1">"SWAPS122001"</definedName>
    <definedName name="TEST" localSheetId="0" hidden="1">{"'Swaps'!$A$1:$I$45","'Swaps'!$A$2:$A$5"}</definedName>
    <definedName name="TEST" hidden="1">{"'Swaps'!$A$1:$I$45","'Swaps'!$A$2:$A$5"}</definedName>
    <definedName name="x" localSheetId="0" hidden="1">{"'Swaps'!$A$1:$I$45","'Swaps'!$A$2:$A$5"}</definedName>
    <definedName name="x" hidden="1">{"'Swaps'!$A$1:$I$45","'Swaps'!$A$2:$A$5"}</definedName>
    <definedName name="_xlnm.Print_Area" localSheetId="0">'P&amp;L by quarter'!$A$1:$F$60</definedName>
    <definedName name="ZZZZ" localSheetId="0" hidden="1">{"'Swaps'!$A$1:$I$45","'Swaps'!$A$2:$A$5"}</definedName>
    <definedName name="ZZZZ" hidden="1">{"'Swaps'!$A$1:$I$45","'Swaps'!$A$2:$A$5"}</definedName>
  </definedNames>
  <calcPr calcId="152511"/>
</workbook>
</file>

<file path=xl/calcChain.xml><?xml version="1.0" encoding="utf-8"?>
<calcChain xmlns="http://schemas.openxmlformats.org/spreadsheetml/2006/main">
  <c r="F52" i="3" l="1"/>
  <c r="F4" i="3"/>
</calcChain>
</file>

<file path=xl/sharedStrings.xml><?xml version="1.0" encoding="utf-8"?>
<sst xmlns="http://schemas.openxmlformats.org/spreadsheetml/2006/main" count="64" uniqueCount="54">
  <si>
    <t>Revenue</t>
  </si>
  <si>
    <t xml:space="preserve">Aviation  </t>
  </si>
  <si>
    <t>Airport fees</t>
  </si>
  <si>
    <t>Ancillary fees</t>
  </si>
  <si>
    <t>Revenue from airport safety and security services</t>
  </si>
  <si>
    <t>Other revenue</t>
  </si>
  <si>
    <t>Retail and services</t>
  </si>
  <si>
    <t>Retail income</t>
  </si>
  <si>
    <t>Car parks and access income</t>
  </si>
  <si>
    <t>Industrial services revenue</t>
  </si>
  <si>
    <t>Rental income</t>
  </si>
  <si>
    <t>Others</t>
  </si>
  <si>
    <t>Real estate</t>
  </si>
  <si>
    <t>International and airport developments</t>
  </si>
  <si>
    <t>ADP Ingénierie</t>
  </si>
  <si>
    <t>Other activities</t>
  </si>
  <si>
    <t>Hub One</t>
  </si>
  <si>
    <t>Intersegment eliminations</t>
  </si>
  <si>
    <t>Operating expenses</t>
  </si>
  <si>
    <t>Raw materials and consumables used</t>
  </si>
  <si>
    <t>External services</t>
  </si>
  <si>
    <t>Employee benefit costs</t>
  </si>
  <si>
    <t>Taxes other than income taxes</t>
  </si>
  <si>
    <t>Other operating expenses</t>
  </si>
  <si>
    <t>Other income and expense</t>
  </si>
  <si>
    <t>EBITDA</t>
  </si>
  <si>
    <t>Operating income from ordinary activities (including operating activities of associates)</t>
  </si>
  <si>
    <t>Other operating expenses and income</t>
  </si>
  <si>
    <t>Operating income (including operating activities of associates)</t>
  </si>
  <si>
    <t>Net financial income/expense</t>
  </si>
  <si>
    <t>Associates from non-operating activities</t>
  </si>
  <si>
    <t>Income before tax</t>
  </si>
  <si>
    <t>Income taxes</t>
  </si>
  <si>
    <t>Net income attributable to the Group</t>
  </si>
  <si>
    <t>Depreciation and amortisation</t>
  </si>
  <si>
    <t>Share in associates and joint ventures from operating activities before adjustments related to acquisition of holdings</t>
  </si>
  <si>
    <t>Adjustments related to acquisition of holdings in operating associates and joint ventures</t>
  </si>
  <si>
    <t>Retail Sales/PAX (€)</t>
  </si>
  <si>
    <t>In million of euros unless stated otherwise</t>
  </si>
  <si>
    <t>Traffic growth (%)</t>
  </si>
  <si>
    <t>Hub Safe</t>
  </si>
  <si>
    <t>Groupe ADP - Consolidated P&amp;L</t>
  </si>
  <si>
    <t>Net income of non-controlling interests</t>
  </si>
  <si>
    <r>
      <rPr>
        <vertAlign val="superscript"/>
        <sz val="8"/>
        <color theme="1"/>
        <rFont val="Century Gothic"/>
        <family val="2"/>
      </rPr>
      <t>(1)</t>
    </r>
    <r>
      <rPr>
        <sz val="8"/>
        <color theme="1"/>
        <rFont val="Century Gothic"/>
        <family val="2"/>
      </rPr>
      <t xml:space="preserve"> The change of the allocation keys for the regulated assets base, as announced in January 2015 has an impact on the segments’ EBITDA and operating income from ordinary activities, including operating activities of associates, in 2016 compared to 2015. Please refer to the public consultation document published on 19 January 2015 .</t>
    </r>
  </si>
  <si>
    <r>
      <t>FY 2015 restated</t>
    </r>
    <r>
      <rPr>
        <b/>
        <vertAlign val="superscript"/>
        <sz val="9"/>
        <rFont val="Century Gothic"/>
        <family val="2"/>
      </rPr>
      <t>(1)(2)</t>
    </r>
  </si>
  <si>
    <t xml:space="preserve">(2) Including global integration of Media@ADP, formely accounted for as share of profit of associates from operating activities associates </t>
  </si>
  <si>
    <r>
      <t>H1 2016</t>
    </r>
    <r>
      <rPr>
        <b/>
        <i/>
        <vertAlign val="superscript"/>
        <sz val="8"/>
        <rFont val="Century Gothic"/>
        <family val="2"/>
      </rPr>
      <t>(1)(3)</t>
    </r>
  </si>
  <si>
    <r>
      <t>Q1 2016 (revenue only)</t>
    </r>
    <r>
      <rPr>
        <b/>
        <i/>
        <vertAlign val="superscript"/>
        <sz val="9"/>
        <rFont val="Century Gothic"/>
        <family val="2"/>
      </rPr>
      <t>(3)</t>
    </r>
  </si>
  <si>
    <r>
      <t>9M 2016 (revenue only)</t>
    </r>
    <r>
      <rPr>
        <b/>
        <i/>
        <vertAlign val="superscript"/>
        <sz val="9"/>
        <rFont val="Century Gothic"/>
        <family val="2"/>
      </rPr>
      <t>(3)</t>
    </r>
  </si>
  <si>
    <r>
      <t>Share in associates and joint ventures from operating activities after adjustments related to acquisition of holdings</t>
    </r>
    <r>
      <rPr>
        <vertAlign val="superscript"/>
        <sz val="11.6"/>
        <color theme="1"/>
        <rFont val="Century Gothic"/>
        <family val="2"/>
      </rPr>
      <t>(4)</t>
    </r>
  </si>
  <si>
    <t>(3) Before global integration of Media@ADP - restated accounts to be presented later</t>
  </si>
  <si>
    <t>(4) Including TAV Airports, TAV Construction, Schiphol Airport, SDA, Relay and EPIGO</t>
  </si>
  <si>
    <t>ADP Management</t>
  </si>
  <si>
    <t>FY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</si>
</sst>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4" formatCode="_-* #,##0.00\ &quot;€&quot;_-;\-* #,##0.00\ &quot;€&quot;_-;_-* &quot;-&quot;??\ &quot;€&quot;_-;_-@_-"/>
    <numFmt numFmtId="43" formatCode="_-* #,##0.00\ _€_-;\-* #,##0.00\ _€_-;_-* &quot;-&quot;??\ _€_-;_-@_-"/>
    <numFmt numFmtId="164" formatCode="#,##0&quot;  &quot;;\(#,##0\)&quot; &quot;;&quot;     -     &quot;"/>
    <numFmt numFmtId="165" formatCode="0.0_)\%;\(0.0\)\%;0.0_)\%;@_)_%"/>
    <numFmt numFmtId="166" formatCode="#,##0.0_)_%;\(#,##0.0\)_%;0.0_)_%;@_)_%"/>
    <numFmt numFmtId="167" formatCode="#,##0.0_);\(#,##0.0\)"/>
    <numFmt numFmtId="168" formatCode="#,##0.0_);\(#,##0.0\);#,##0.0_);@_)"/>
    <numFmt numFmtId="169" formatCode="&quot;$&quot;_(#,##0.00_);&quot;$&quot;\(#,##0.00\)"/>
    <numFmt numFmtId="170" formatCode="&quot;£&quot;_(#,##0.00_);&quot;£&quot;\(#,##0.00\);&quot;£&quot;_(0.00_);@_)"/>
    <numFmt numFmtId="171" formatCode="#,##0.00_);\(#,##0.00\);0.00_);@_)"/>
    <numFmt numFmtId="172" formatCode="\€_(#,##0.00_);\€\(#,##0.00\);\€_(0.00_);@_)"/>
    <numFmt numFmtId="173" formatCode="#,##0.0_)\x;\(#,##0.0\)\x"/>
    <numFmt numFmtId="174" formatCode="#,##0_)\x;\(#,##0\)\x;0_)\x;@_)_x"/>
    <numFmt numFmtId="175" formatCode="#,##0.0_)_x;\(#,##0.0\)_x"/>
    <numFmt numFmtId="176" formatCode="#,##0_)_x;\(#,##0\)_x;0_)_x;@_)_x"/>
    <numFmt numFmtId="177" formatCode="0.0_)\%;\(0.0\)\%"/>
    <numFmt numFmtId="178" formatCode="#,##0.0_)_%;\(#,##0.0\)_%"/>
    <numFmt numFmtId="179" formatCode="_(* #,##0_);_(* \(#,##0\);_(* &quot;-&quot;_);_(@_)"/>
    <numFmt numFmtId="180" formatCode="#,##0_);[Red]\(#,##0\);&quot;-  &quot;"/>
    <numFmt numFmtId="181" formatCode="_-* #,##0.00\ _T_L_-;\-* #,##0.00\ _T_L_-;_-* &quot;-&quot;??\ _T_L_-;_-@_-"/>
    <numFmt numFmtId="182" formatCode="#,##0_)\ \ ;[Red]\(#,##0\)\ \ "/>
    <numFmt numFmtId="183" formatCode="_-* #,##0.00_-;\-* #,##0.00_-;_-* &quot;-&quot;??_-;_-@_-"/>
    <numFmt numFmtId="184" formatCode="_(* #,##0.00_);_(* \(#,##0.00\);_(* &quot;-&quot;??_);_(@_)"/>
    <numFmt numFmtId="185" formatCode="&quot;$&quot;#,##0\ ;\(&quot;$&quot;#,##0\)"/>
    <numFmt numFmtId="186" formatCode="[$-40C]mmm\-yy;@"/>
    <numFmt numFmtId="187" formatCode="_ [$€]\ * #,##0.00_ ;_ [$€]\ * \-#,##0.00_ ;_ [$€]\ * &quot;-&quot;??_ ;_ @_ "/>
    <numFmt numFmtId="188" formatCode="#,##0.00\ &quot;€&quot;"/>
    <numFmt numFmtId="189" formatCode="_-* #,##0_-;\-* #,##0_-;_-* &quot;-&quot;_-;_-@_-"/>
    <numFmt numFmtId="190" formatCode="_-* #,##0.00\ _F_-;\-* #,##0.00\ _F_-;_-* &quot;-&quot;??\ _F_-;_-@_-"/>
    <numFmt numFmtId="191" formatCode="_(&quot;$&quot;* #,##0_);_(&quot;$&quot;* \(#,##0\);_(&quot;$&quot;* &quot;-&quot;_);_(@_)"/>
    <numFmt numFmtId="192" formatCode="[&lt;=9999999]###\-####;\(###\)\ ###\-####"/>
    <numFmt numFmtId="193" formatCode="&quot;$&quot;#,##0.0_);\(&quot;$&quot;#,##0.00\)"/>
    <numFmt numFmtId="194" formatCode="0.0%"/>
    <numFmt numFmtId="195" formatCode="0.0"/>
    <numFmt numFmtId="196" formatCode="_(#,##0,&quot;  &quot;_);\(#,##0,\)&quot;  &quot;;_(&quot;  -         &quot;_)"/>
  </numFmts>
  <fonts count="1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10"/>
      <name val="Arial"/>
      <family val="2"/>
    </font>
    <font>
      <sz val="11"/>
      <color indexed="8"/>
      <name val="Calibri"/>
      <family val="2"/>
      <charset val="162"/>
    </font>
    <font>
      <sz val="11"/>
      <color indexed="9"/>
      <name val="Calibri"/>
      <family val="2"/>
      <charset val="16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0"/>
      <color indexed="8"/>
      <name val="Calibri"/>
      <family val="2"/>
    </font>
    <font>
      <sz val="11"/>
      <color indexed="9"/>
      <name val="Calibri"/>
      <family val="2"/>
    </font>
    <font>
      <sz val="10"/>
      <color indexed="9"/>
      <name val="Calibri"/>
      <family val="2"/>
    </font>
    <font>
      <i/>
      <sz val="11"/>
      <color indexed="23"/>
      <name val="Calibri"/>
      <family val="2"/>
      <charset val="162"/>
    </font>
    <font>
      <sz val="10"/>
      <name val="Times New Roman"/>
      <family val="1"/>
    </font>
    <font>
      <b/>
      <sz val="18"/>
      <color indexed="56"/>
      <name val="Cambria"/>
      <family val="2"/>
      <charset val="162"/>
    </font>
    <font>
      <b/>
      <i/>
      <sz val="10"/>
      <color theme="0"/>
      <name val="Arial"/>
      <family val="2"/>
    </font>
    <font>
      <sz val="11"/>
      <color indexed="20"/>
      <name val="Calibri"/>
      <family val="2"/>
    </font>
    <font>
      <sz val="11"/>
      <color indexed="16"/>
      <name val="Calibri"/>
      <family val="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i/>
      <sz val="10"/>
      <name val="Arial"/>
      <family val="2"/>
    </font>
    <font>
      <sz val="10"/>
      <name val="Arial Tur"/>
      <charset val="162"/>
    </font>
    <font>
      <sz val="12"/>
      <name val="Times New Roman"/>
      <family val="1"/>
    </font>
    <font>
      <b/>
      <sz val="11"/>
      <color indexed="52"/>
      <name val="Calibri"/>
      <family val="2"/>
    </font>
    <font>
      <b/>
      <sz val="11"/>
      <color indexed="9"/>
      <name val="Calibri"/>
      <family val="2"/>
    </font>
    <font>
      <b/>
      <sz val="11"/>
      <color indexed="10"/>
      <name val="Calibri"/>
      <family val="2"/>
    </font>
    <font>
      <b/>
      <sz val="11"/>
      <color indexed="63"/>
      <name val="Calibri"/>
      <family val="2"/>
      <charset val="162"/>
    </font>
    <font>
      <b/>
      <sz val="11"/>
      <color indexed="8"/>
      <name val="Calibri"/>
      <family val="2"/>
    </font>
    <font>
      <b/>
      <i/>
      <sz val="14"/>
      <color theme="3"/>
      <name val="Arial"/>
      <family val="2"/>
    </font>
    <font>
      <i/>
      <sz val="10"/>
      <color theme="3"/>
      <name val="Arial"/>
      <family val="2"/>
    </font>
    <font>
      <sz val="10"/>
      <name val="MS Sans Serif"/>
      <family val="2"/>
    </font>
    <font>
      <i/>
      <sz val="11"/>
      <color indexed="23"/>
      <name val="Calibri"/>
      <family val="2"/>
    </font>
    <font>
      <i/>
      <sz val="10"/>
      <color indexed="23"/>
      <name val="Calibri"/>
      <family val="2"/>
    </font>
    <font>
      <sz val="12"/>
      <color rgb="FFFFCC00"/>
      <name val="Calibri"/>
      <family val="2"/>
    </font>
    <font>
      <sz val="10"/>
      <name val="Times"/>
      <family val="1"/>
    </font>
    <font>
      <sz val="11"/>
      <color indexed="62"/>
      <name val="Calibri"/>
      <family val="2"/>
      <charset val="16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6"/>
      <name val="Palatino"/>
      <family val="1"/>
    </font>
    <font>
      <b/>
      <sz val="11"/>
      <color indexed="52"/>
      <name val="Calibri"/>
      <family val="2"/>
      <charset val="162"/>
    </font>
    <font>
      <b/>
      <sz val="7"/>
      <color indexed="8"/>
      <name val="Tms Rmn"/>
    </font>
    <font>
      <sz val="7"/>
      <color indexed="8"/>
      <name val="Tms Rmn"/>
    </font>
    <font>
      <sz val="11"/>
      <color indexed="62"/>
      <name val="Calibri"/>
      <family val="2"/>
    </font>
    <font>
      <sz val="11"/>
      <color indexed="18"/>
      <name val="Calibri"/>
      <family val="2"/>
    </font>
    <font>
      <b/>
      <sz val="11"/>
      <color indexed="9"/>
      <name val="Calibri"/>
      <family val="2"/>
      <charset val="162"/>
    </font>
    <font>
      <sz val="11"/>
      <color indexed="17"/>
      <name val="Calibri"/>
      <family val="2"/>
      <charset val="162"/>
    </font>
    <font>
      <sz val="11"/>
      <color indexed="20"/>
      <name val="Calibri"/>
      <family val="2"/>
      <charset val="162"/>
    </font>
    <font>
      <u/>
      <sz val="10"/>
      <color indexed="12"/>
      <name val="MS Sans Serif"/>
      <family val="2"/>
    </font>
    <font>
      <u/>
      <sz val="10"/>
      <color indexed="12"/>
      <name val="Arial"/>
      <family val="2"/>
    </font>
    <font>
      <u/>
      <sz val="10"/>
      <color indexed="36"/>
      <name val="MS Sans Serif"/>
      <family val="2"/>
    </font>
    <font>
      <u/>
      <sz val="10"/>
      <color indexed="36"/>
      <name val="Arial"/>
      <family val="2"/>
    </font>
    <font>
      <sz val="11"/>
      <color indexed="52"/>
      <name val="Calibri"/>
      <family val="2"/>
    </font>
    <font>
      <sz val="26"/>
      <name val="Arial"/>
      <family val="2"/>
    </font>
    <font>
      <sz val="48"/>
      <name val="Arial"/>
      <family val="2"/>
    </font>
    <font>
      <b/>
      <sz val="100"/>
      <name val="Arial"/>
      <family val="2"/>
    </font>
    <font>
      <sz val="10"/>
      <name val="Garamond"/>
      <family val="1"/>
    </font>
    <font>
      <sz val="11"/>
      <color indexed="60"/>
      <name val="Calibri"/>
      <family val="2"/>
    </font>
    <font>
      <sz val="10"/>
      <name val="Courier"/>
      <family val="3"/>
    </font>
    <font>
      <b/>
      <sz val="10"/>
      <name val="Arial"/>
      <family val="2"/>
    </font>
    <font>
      <sz val="10"/>
      <name val="Arial"/>
      <family val="2"/>
      <charset val="162"/>
    </font>
    <font>
      <i/>
      <sz val="10"/>
      <name val="Helv"/>
    </font>
    <font>
      <sz val="11"/>
      <color indexed="60"/>
      <name val="Calibri"/>
      <family val="2"/>
      <charset val="162"/>
    </font>
    <font>
      <b/>
      <sz val="9"/>
      <color indexed="8"/>
      <name val="Tahoma"/>
      <family val="2"/>
    </font>
    <font>
      <b/>
      <sz val="10"/>
      <color indexed="72"/>
      <name val="Arial"/>
      <family val="2"/>
    </font>
    <font>
      <b/>
      <sz val="11"/>
      <color indexed="63"/>
      <name val="Calibri"/>
      <family val="2"/>
    </font>
    <font>
      <sz val="8"/>
      <color indexed="8"/>
      <name val="Times New Roman"/>
      <family val="1"/>
    </font>
    <font>
      <sz val="14"/>
      <name val="Arial"/>
      <family val="2"/>
    </font>
    <font>
      <b/>
      <sz val="18"/>
      <color indexed="62"/>
      <name val="Cambria"/>
      <family val="1"/>
    </font>
    <font>
      <sz val="12"/>
      <name val="Book Antiqua"/>
      <family val="1"/>
    </font>
    <font>
      <b/>
      <sz val="7"/>
      <name val="Helvetica-Narrow"/>
      <family val="2"/>
    </font>
    <font>
      <b/>
      <sz val="18"/>
      <color indexed="56"/>
      <name val="Cambria"/>
      <family val="2"/>
    </font>
    <font>
      <b/>
      <sz val="18"/>
      <color indexed="62"/>
      <name val="Cambria"/>
      <family val="2"/>
    </font>
    <font>
      <b/>
      <sz val="11"/>
      <name val="Arial"/>
      <family val="2"/>
    </font>
    <font>
      <b/>
      <sz val="11"/>
      <color indexed="8"/>
      <name val="Calibri"/>
      <family val="2"/>
      <charset val="162"/>
    </font>
    <font>
      <sz val="11"/>
      <name val="Arial"/>
      <family val="2"/>
    </font>
    <font>
      <b/>
      <sz val="14"/>
      <color theme="3"/>
      <name val="Arial"/>
      <family val="2"/>
    </font>
    <font>
      <sz val="11"/>
      <color indexed="10"/>
      <name val="Calibri"/>
      <family val="2"/>
      <charset val="162"/>
    </font>
    <font>
      <sz val="10"/>
      <color theme="7"/>
      <name val="Arial"/>
      <family val="2"/>
    </font>
    <font>
      <sz val="11"/>
      <color indexed="10"/>
      <name val="Calibri"/>
      <family val="2"/>
    </font>
    <font>
      <b/>
      <sz val="10"/>
      <color theme="1"/>
      <name val="Century Gothic"/>
      <family val="2"/>
    </font>
    <font>
      <sz val="11"/>
      <color theme="1"/>
      <name val="Century Gothic"/>
      <family val="2"/>
    </font>
    <font>
      <sz val="8"/>
      <name val="Century Gothic"/>
      <family val="2"/>
    </font>
    <font>
      <b/>
      <i/>
      <sz val="8"/>
      <name val="Century Gothic"/>
      <family val="2"/>
    </font>
    <font>
      <b/>
      <sz val="8"/>
      <name val="Century Gothic"/>
      <family val="2"/>
    </font>
    <font>
      <i/>
      <sz val="8"/>
      <name val="Century Gothic"/>
      <family val="2"/>
    </font>
    <font>
      <i/>
      <sz val="8"/>
      <color theme="1"/>
      <name val="Century Gothic"/>
      <family val="2"/>
    </font>
    <font>
      <b/>
      <sz val="8"/>
      <color theme="1"/>
      <name val="Century Gothic"/>
      <family val="2"/>
    </font>
    <font>
      <sz val="8"/>
      <color theme="1"/>
      <name val="Century Gothic"/>
      <family val="2"/>
    </font>
    <font>
      <vertAlign val="superscript"/>
      <sz val="8"/>
      <color theme="1"/>
      <name val="Century Gothic"/>
      <family val="2"/>
    </font>
    <font>
      <b/>
      <i/>
      <vertAlign val="superscript"/>
      <sz val="8"/>
      <name val="Century Gothic"/>
      <family val="2"/>
    </font>
    <font>
      <b/>
      <sz val="11"/>
      <color theme="1"/>
      <name val="Century Gothic"/>
      <family val="2"/>
    </font>
    <font>
      <i/>
      <sz val="11"/>
      <color theme="1"/>
      <name val="Century Gothic"/>
      <family val="2"/>
    </font>
    <font>
      <b/>
      <vertAlign val="superscript"/>
      <sz val="9"/>
      <name val="Century Gothic"/>
      <family val="2"/>
    </font>
    <font>
      <b/>
      <i/>
      <vertAlign val="superscript"/>
      <sz val="9"/>
      <name val="Century Gothic"/>
      <family val="2"/>
    </font>
    <font>
      <vertAlign val="superscript"/>
      <sz val="11.6"/>
      <color theme="1"/>
      <name val="Century Gothic"/>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1"/>
      </patternFill>
    </fill>
    <fill>
      <patternFill patternType="solid">
        <fgColor indexed="26"/>
      </patternFill>
    </fill>
    <fill>
      <patternFill patternType="solid">
        <fgColor indexed="61"/>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theme="3"/>
        <bgColor theme="3"/>
      </patternFill>
    </fill>
    <fill>
      <patternFill patternType="solid">
        <fgColor indexed="45"/>
        <bgColor indexed="45"/>
      </patternFill>
    </fill>
    <fill>
      <patternFill patternType="solid">
        <fgColor rgb="FFF2F2F2"/>
        <bgColor theme="2"/>
      </patternFill>
    </fill>
    <fill>
      <patternFill patternType="solid">
        <fgColor indexed="55"/>
      </patternFill>
    </fill>
    <fill>
      <patternFill patternType="solid">
        <fgColor theme="2" tint="0.5999633777886288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5"/>
        <bgColor indexed="64"/>
      </patternFill>
    </fill>
    <fill>
      <patternFill patternType="solid">
        <fgColor indexed="22"/>
        <bgColor indexed="64"/>
      </patternFill>
    </fill>
    <fill>
      <patternFill patternType="solid">
        <fgColor indexed="8"/>
        <bgColor indexed="8"/>
      </patternFill>
    </fill>
    <fill>
      <patternFill patternType="solid">
        <fgColor indexed="62"/>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54"/>
      </bottom>
      <diagonal/>
    </border>
    <border>
      <left/>
      <right/>
      <top/>
      <bottom style="thick">
        <color indexed="41"/>
      </bottom>
      <diagonal/>
    </border>
    <border>
      <left/>
      <right/>
      <top/>
      <bottom style="medium">
        <color indexed="49"/>
      </bottom>
      <diagonal/>
    </border>
    <border>
      <left/>
      <right/>
      <top/>
      <bottom style="medium">
        <color indexed="44"/>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30"/>
      </left>
      <right style="thin">
        <color indexed="30"/>
      </right>
      <top style="thin">
        <color indexed="30"/>
      </top>
      <bottom style="thin">
        <color indexed="30"/>
      </bottom>
      <diagonal/>
    </border>
    <border>
      <left/>
      <right/>
      <top/>
      <bottom style="dotted">
        <color indexed="22"/>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4"/>
      </top>
      <bottom style="double">
        <color indexed="5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theme="4" tint="0.79985961485641044"/>
      </top>
      <bottom style="thin">
        <color theme="4" tint="0.79985961485641044"/>
      </bottom>
      <diagonal/>
    </border>
  </borders>
  <cellStyleXfs count="605">
    <xf numFmtId="0" fontId="0" fillId="0" borderId="0"/>
    <xf numFmtId="0" fontId="18" fillId="0" borderId="0"/>
    <xf numFmtId="0" fontId="1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0"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20" fillId="37"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21" fillId="0" borderId="0" applyNumberFormat="0" applyFill="0" applyBorder="0" applyAlignment="0" applyProtection="0"/>
    <xf numFmtId="0" fontId="18" fillId="41" borderId="0" applyNumberFormat="0" applyFont="0" applyAlignment="0" applyProtection="0"/>
    <xf numFmtId="0" fontId="18" fillId="41" borderId="0" applyNumberFormat="0" applyFont="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6" fontId="18" fillId="0" borderId="0" applyFont="0" applyFill="0" applyBorder="0" applyProtection="0">
      <alignment horizontal="right"/>
    </xf>
    <xf numFmtId="176" fontId="18" fillId="0" borderId="0" applyFont="0" applyFill="0" applyBorder="0" applyProtection="0">
      <alignment horizontal="right"/>
    </xf>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0" fontId="22" fillId="0" borderId="0" applyNumberFormat="0" applyFill="0" applyBorder="0" applyProtection="0">
      <alignment vertical="top"/>
    </xf>
    <xf numFmtId="0" fontId="23" fillId="0" borderId="12" applyNumberFormat="0" applyFill="0" applyAlignment="0" applyProtection="0"/>
    <xf numFmtId="0" fontId="24" fillId="0" borderId="13" applyNumberFormat="0" applyFill="0" applyProtection="0">
      <alignment horizontal="center"/>
    </xf>
    <xf numFmtId="0" fontId="24" fillId="0" borderId="0" applyNumberFormat="0" applyFill="0" applyBorder="0" applyProtection="0">
      <alignment horizontal="left"/>
    </xf>
    <xf numFmtId="0" fontId="25" fillId="0" borderId="0" applyNumberFormat="0" applyFill="0" applyBorder="0" applyProtection="0">
      <alignment horizontal="centerContinuous"/>
    </xf>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6" fillId="2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7"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7" fillId="29" borderId="0" applyNumberFormat="0" applyBorder="0" applyAlignment="0" applyProtection="0"/>
    <xf numFmtId="0" fontId="26" fillId="30"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7" fillId="30" borderId="0" applyNumberFormat="0" applyBorder="0" applyAlignment="0" applyProtection="0"/>
    <xf numFmtId="0" fontId="26" fillId="3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7" fillId="34" borderId="0" applyNumberFormat="0" applyBorder="0" applyAlignment="0" applyProtection="0"/>
    <xf numFmtId="0" fontId="26" fillId="35"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35" borderId="0" applyNumberFormat="0" applyBorder="0" applyAlignment="0" applyProtection="0"/>
    <xf numFmtId="0" fontId="26" fillId="30"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7" fillId="30"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6"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7"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28" fillId="35"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9" fillId="35" borderId="0" applyNumberFormat="0" applyBorder="0" applyAlignment="0" applyProtection="0"/>
    <xf numFmtId="0" fontId="28" fillId="3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9" borderId="0" applyNumberFormat="0" applyBorder="0" applyAlignment="0" applyProtection="0"/>
    <xf numFmtId="0" fontId="28" fillId="40"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40"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1"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0" fontId="28" fillId="60" borderId="0" applyNumberFormat="0" applyBorder="0" applyAlignment="0" applyProtection="0"/>
    <xf numFmtId="0" fontId="28" fillId="61" borderId="0" applyNumberFormat="0" applyBorder="0" applyAlignment="0" applyProtection="0"/>
    <xf numFmtId="179" fontId="18" fillId="0" borderId="0" applyFont="0" applyFill="0" applyBorder="0" applyAlignment="0" applyProtection="0"/>
    <xf numFmtId="179" fontId="18" fillId="0" borderId="0" applyFont="0" applyFill="0" applyBorder="0" applyAlignment="0" applyProtection="0"/>
    <xf numFmtId="0" fontId="30" fillId="0" borderId="0" applyNumberFormat="0" applyFill="0" applyBorder="0" applyAlignment="0" applyProtection="0"/>
    <xf numFmtId="180" fontId="31" fillId="0" borderId="0"/>
    <xf numFmtId="0" fontId="32" fillId="0" borderId="0" applyNumberFormat="0" applyFill="0" applyBorder="0" applyAlignment="0" applyProtection="0"/>
    <xf numFmtId="0" fontId="33" fillId="62" borderId="0" applyNumberFormat="0" applyAlignment="0" applyProtection="0"/>
    <xf numFmtId="0" fontId="14" fillId="0" borderId="0" applyNumberFormat="0" applyFill="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5" fillId="63" borderId="0" applyNumberFormat="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64" borderId="0" applyNumberFormat="0" applyAlignment="0" applyProtection="0"/>
    <xf numFmtId="181" fontId="41" fillId="0" borderId="0" applyFont="0" applyFill="0" applyBorder="0" applyAlignment="0" applyProtection="0"/>
    <xf numFmtId="182" fontId="42" fillId="0" borderId="0"/>
    <xf numFmtId="0" fontId="11" fillId="6" borderId="4" applyNumberFormat="0" applyAlignment="0" applyProtection="0"/>
    <xf numFmtId="0" fontId="43" fillId="45" borderId="18" applyNumberFormat="0" applyAlignment="0" applyProtection="0"/>
    <xf numFmtId="0" fontId="43" fillId="44" borderId="18" applyNumberFormat="0" applyAlignment="0" applyProtection="0"/>
    <xf numFmtId="0" fontId="43" fillId="44" borderId="18" applyNumberFormat="0" applyAlignment="0" applyProtection="0"/>
    <xf numFmtId="0" fontId="28" fillId="39" borderId="19" applyNumberFormat="0" applyAlignment="0" applyProtection="0"/>
    <xf numFmtId="0" fontId="12" fillId="0" borderId="6" applyNumberFormat="0" applyFill="0" applyAlignment="0" applyProtection="0"/>
    <xf numFmtId="0" fontId="44" fillId="65" borderId="20" applyNumberFormat="0" applyAlignment="0" applyProtection="0"/>
    <xf numFmtId="0" fontId="44" fillId="65" borderId="20" applyNumberFormat="0" applyAlignment="0" applyProtection="0"/>
    <xf numFmtId="0" fontId="44" fillId="65" borderId="20" applyNumberFormat="0" applyAlignment="0" applyProtection="0"/>
    <xf numFmtId="0" fontId="45" fillId="0" borderId="0" applyNumberFormat="0" applyFill="0" applyBorder="0" applyAlignment="0" applyProtection="0"/>
    <xf numFmtId="0" fontId="46" fillId="45" borderId="21" applyNumberFormat="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3" fontId="18" fillId="0" borderId="0" applyFont="0" applyFill="0" applyBorder="0" applyAlignment="0" applyProtection="0"/>
    <xf numFmtId="0" fontId="18" fillId="66" borderId="0" applyNumberFormat="0" applyAlignment="0" applyProtection="0"/>
    <xf numFmtId="0" fontId="47" fillId="67" borderId="0" applyNumberFormat="0" applyBorder="0" applyAlignment="0" applyProtection="0"/>
    <xf numFmtId="0" fontId="47" fillId="67" borderId="0" applyNumberFormat="0" applyBorder="0" applyAlignment="0" applyProtection="0"/>
    <xf numFmtId="0" fontId="47" fillId="67"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9" fillId="5" borderId="4" applyNumberFormat="0" applyAlignment="0" applyProtection="0"/>
    <xf numFmtId="0" fontId="48" fillId="0" borderId="0" applyNumberFormat="0" applyFill="0" applyAlignment="0" applyProtection="0"/>
    <xf numFmtId="0" fontId="49" fillId="0" borderId="0" applyNumberFormat="0" applyFill="0" applyAlignment="0" applyProtection="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7" fontId="18" fillId="0" borderId="0" applyFont="0" applyFill="0" applyBorder="0" applyAlignment="0" applyProtection="0"/>
    <xf numFmtId="188" fontId="50" fillId="0" borderId="0" applyFont="0" applyFill="0" applyBorder="0" applyAlignment="0" applyProtection="0"/>
    <xf numFmtId="187" fontId="18"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53" fillId="0" borderId="0" applyNumberFormat="0" applyFill="0" applyBorder="0" applyAlignment="0" applyProtection="0"/>
    <xf numFmtId="37" fontId="54" fillId="0" borderId="0" applyFill="0" applyBorder="0" applyAlignment="0"/>
    <xf numFmtId="167" fontId="54" fillId="0" borderId="0" applyFill="0" applyBorder="0" applyAlignment="0"/>
    <xf numFmtId="0" fontId="55" fillId="32" borderId="18" applyNumberFormat="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54" borderId="0" applyNumberFormat="0" applyBorder="0" applyAlignment="0" applyProtection="0"/>
    <xf numFmtId="0" fontId="57" fillId="0" borderId="15"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3" applyNumberFormat="0" applyFill="0" applyAlignment="0" applyProtection="0"/>
    <xf numFmtId="0" fontId="59" fillId="0" borderId="16"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6"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lignment horizontal="left"/>
    </xf>
    <xf numFmtId="0" fontId="64" fillId="45" borderId="18" applyNumberFormat="0" applyAlignment="0" applyProtection="0"/>
    <xf numFmtId="0" fontId="65" fillId="0" borderId="0" applyNumberFormat="0" applyFill="0" applyBorder="0" applyAlignment="0" applyProtection="0">
      <alignment horizontal="center" vertical="top" wrapText="1"/>
    </xf>
    <xf numFmtId="0" fontId="66" fillId="0" borderId="0" applyNumberFormat="0" applyFill="0" applyBorder="0" applyAlignment="0" applyProtection="0"/>
    <xf numFmtId="0" fontId="53" fillId="0" borderId="0" applyNumberFormat="0" applyFill="0" applyBorder="0" applyAlignment="0" applyProtection="0"/>
    <xf numFmtId="0" fontId="67" fillId="32" borderId="18" applyNumberFormat="0" applyAlignment="0" applyProtection="0"/>
    <xf numFmtId="0" fontId="67" fillId="32" borderId="18" applyNumberFormat="0" applyAlignment="0" applyProtection="0"/>
    <xf numFmtId="0" fontId="67" fillId="32" borderId="18" applyNumberFormat="0" applyAlignment="0" applyProtection="0"/>
    <xf numFmtId="0" fontId="68" fillId="33" borderId="27" applyNumberFormat="0" applyAlignment="0" applyProtection="0"/>
    <xf numFmtId="0" fontId="7" fillId="3" borderId="0" applyNumberFormat="0" applyBorder="0" applyAlignment="0" applyProtection="0"/>
    <xf numFmtId="0" fontId="69" fillId="65" borderId="20" applyNumberFormat="0" applyAlignment="0" applyProtection="0"/>
    <xf numFmtId="0" fontId="70" fillId="29" borderId="0" applyNumberFormat="0" applyBorder="0" applyAlignment="0" applyProtection="0"/>
    <xf numFmtId="0" fontId="71" fillId="28" borderId="0" applyNumberFormat="0" applyBorder="0" applyAlignment="0" applyProtection="0"/>
    <xf numFmtId="0" fontId="72" fillId="0" borderId="0" applyNumberFormat="0" applyFill="0" applyBorder="0" applyAlignment="0" applyProtection="0">
      <alignment vertical="top"/>
      <protection locked="0"/>
    </xf>
    <xf numFmtId="186"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14" applyNumberFormat="0" applyFill="0" applyAlignment="0" applyProtection="0"/>
    <xf numFmtId="0" fontId="76" fillId="0" borderId="14" applyNumberFormat="0" applyFill="0" applyAlignment="0" applyProtection="0"/>
    <xf numFmtId="0" fontId="76" fillId="0" borderId="14" applyNumberFormat="0" applyFill="0" applyAlignment="0" applyProtection="0"/>
    <xf numFmtId="0" fontId="18" fillId="70" borderId="28" applyNumberFormat="0" applyFont="0" applyAlignment="0" applyProtection="0"/>
    <xf numFmtId="0" fontId="18" fillId="70" borderId="28" applyNumberFormat="0" applyFon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189" fontId="50" fillId="0" borderId="0" applyFont="0" applyFill="0" applyBorder="0" applyAlignment="0" applyProtection="0"/>
    <xf numFmtId="179"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44" fontId="80" fillId="0" borderId="0" applyFont="0" applyFill="0" applyBorder="0" applyAlignment="0" applyProtection="0"/>
    <xf numFmtId="44" fontId="18" fillId="0" borderId="0" applyFont="0" applyFill="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70" borderId="0" applyNumberFormat="0" applyBorder="0" applyAlignment="0" applyProtection="0"/>
    <xf numFmtId="0" fontId="8" fillId="4" borderId="0" applyNumberFormat="0" applyBorder="0" applyAlignment="0" applyProtection="0"/>
    <xf numFmtId="0" fontId="82" fillId="0" borderId="0"/>
    <xf numFmtId="0"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3" fillId="0" borderId="0"/>
    <xf numFmtId="0" fontId="41" fillId="0" borderId="0"/>
    <xf numFmtId="0" fontId="18" fillId="0" borderId="0"/>
    <xf numFmtId="0" fontId="41" fillId="0" borderId="0"/>
    <xf numFmtId="0" fontId="41" fillId="0" borderId="0"/>
    <xf numFmtId="0" fontId="4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186" fontId="18" fillId="0" borderId="0"/>
    <xf numFmtId="0" fontId="18" fillId="0" borderId="0"/>
    <xf numFmtId="186" fontId="18" fillId="0" borderId="0"/>
    <xf numFmtId="0" fontId="18" fillId="0" borderId="0"/>
    <xf numFmtId="0" fontId="27" fillId="0" borderId="0"/>
    <xf numFmtId="0" fontId="18" fillId="0" borderId="0"/>
    <xf numFmtId="0" fontId="27" fillId="0" borderId="0"/>
    <xf numFmtId="0" fontId="18" fillId="0" borderId="0"/>
    <xf numFmtId="0" fontId="18" fillId="0" borderId="0"/>
    <xf numFmtId="0" fontId="18" fillId="0" borderId="0"/>
    <xf numFmtId="0" fontId="18" fillId="0" borderId="0"/>
    <xf numFmtId="0" fontId="84" fillId="0" borderId="0"/>
    <xf numFmtId="186" fontId="1" fillId="0" borderId="0"/>
    <xf numFmtId="0" fontId="18" fillId="0" borderId="0"/>
    <xf numFmtId="0" fontId="18" fillId="0" borderId="0"/>
    <xf numFmtId="0" fontId="18" fillId="0" borderId="0"/>
    <xf numFmtId="0" fontId="18" fillId="0" borderId="0"/>
    <xf numFmtId="186" fontId="18" fillId="0" borderId="0"/>
    <xf numFmtId="0" fontId="19" fillId="0" borderId="0"/>
    <xf numFmtId="0" fontId="18" fillId="0" borderId="0"/>
    <xf numFmtId="186" fontId="18" fillId="0" borderId="0"/>
    <xf numFmtId="0" fontId="18" fillId="0" borderId="0"/>
    <xf numFmtId="0" fontId="83" fillId="0" borderId="0"/>
    <xf numFmtId="0" fontId="1" fillId="0" borderId="0"/>
    <xf numFmtId="0" fontId="18" fillId="0" borderId="0"/>
    <xf numFmtId="0" fontId="1" fillId="0" borderId="0"/>
    <xf numFmtId="0" fontId="18" fillId="0" borderId="0"/>
    <xf numFmtId="0" fontId="18" fillId="0" borderId="0"/>
    <xf numFmtId="0" fontId="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9"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9" borderId="29" applyNumberFormat="0" applyFont="0" applyAlignment="0" applyProtection="0"/>
    <xf numFmtId="0" fontId="18" fillId="49" borderId="29" applyNumberFormat="0" applyFont="0" applyAlignment="0" applyProtection="0"/>
    <xf numFmtId="0" fontId="18" fillId="43" borderId="29" applyNumberFormat="0" applyFont="0" applyAlignment="0" applyProtection="0"/>
    <xf numFmtId="0" fontId="85" fillId="0" borderId="30"/>
    <xf numFmtId="0" fontId="83" fillId="71" borderId="0" applyNumberFormat="0" applyAlignment="0" applyProtection="0"/>
    <xf numFmtId="0" fontId="86" fillId="41" borderId="0" applyNumberFormat="0" applyBorder="0" applyAlignment="0" applyProtection="0"/>
    <xf numFmtId="0" fontId="87" fillId="72" borderId="29">
      <alignment vertical="center"/>
    </xf>
    <xf numFmtId="0" fontId="88" fillId="0" borderId="0">
      <alignment horizontal="left" vertical="top"/>
      <protection locked="0"/>
    </xf>
    <xf numFmtId="0" fontId="89" fillId="45" borderId="21" applyNumberFormat="0" applyAlignment="0" applyProtection="0"/>
    <xf numFmtId="0" fontId="89" fillId="44" borderId="21" applyNumberFormat="0" applyAlignment="0" applyProtection="0"/>
    <xf numFmtId="0" fontId="89" fillId="44" borderId="21" applyNumberFormat="0" applyAlignment="0" applyProtection="0"/>
    <xf numFmtId="0" fontId="44" fillId="73" borderId="31"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92" fontId="90" fillId="0" borderId="32" applyFont="0" applyFill="0" applyBorder="0" applyAlignment="0" applyProtection="0">
      <alignment horizontal="right"/>
    </xf>
    <xf numFmtId="0" fontId="91" fillId="0" borderId="0" applyNumberFormat="0" applyFill="0" applyBorder="0" applyProtection="0">
      <alignment horizontal="left"/>
    </xf>
    <xf numFmtId="0" fontId="91" fillId="0" borderId="0" applyNumberForma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84" fillId="0" borderId="0" applyFont="0" applyFill="0" applyBorder="0" applyAlignment="0" applyProtection="0"/>
    <xf numFmtId="9" fontId="18" fillId="0" borderId="0" applyFont="0" applyFill="0" applyBorder="0" applyAlignment="0" applyProtection="0"/>
    <xf numFmtId="0" fontId="6" fillId="2" borderId="0" applyNumberFormat="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0" fillId="6" borderId="5" applyNumberFormat="0" applyAlignment="0" applyProtection="0"/>
    <xf numFmtId="0" fontId="18" fillId="0" borderId="0"/>
    <xf numFmtId="0" fontId="18" fillId="0" borderId="0"/>
    <xf numFmtId="0" fontId="18" fillId="0" borderId="0"/>
    <xf numFmtId="0" fontId="18" fillId="0" borderId="0"/>
    <xf numFmtId="0" fontId="18" fillId="0" borderId="0"/>
    <xf numFmtId="0" fontId="93" fillId="0" borderId="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3" fontId="94" fillId="0" borderId="0" applyNumberFormat="0" applyFill="0" applyBorder="0">
      <alignment horizontal="right"/>
    </xf>
    <xf numFmtId="0" fontId="1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0" fontId="98" fillId="0" borderId="33"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5" applyNumberFormat="0" applyFill="0" applyAlignment="0" applyProtection="0"/>
    <xf numFmtId="4" fontId="99" fillId="0" borderId="0"/>
    <xf numFmtId="4" fontId="99" fillId="0" borderId="0"/>
    <xf numFmtId="0" fontId="50" fillId="0" borderId="0"/>
    <xf numFmtId="0" fontId="100" fillId="0" borderId="0" applyNumberFormat="0" applyAlignment="0" applyProtection="0"/>
    <xf numFmtId="0" fontId="101" fillId="0" borderId="0" applyNumberFormat="0" applyFill="0" applyBorder="0" applyAlignment="0" applyProtection="0"/>
    <xf numFmtId="0" fontId="13" fillId="7" borderId="7" applyNumberFormat="0" applyAlignment="0" applyProtection="0"/>
    <xf numFmtId="0" fontId="20" fillId="74" borderId="0" applyNumberFormat="0" applyBorder="0" applyAlignment="0" applyProtection="0"/>
    <xf numFmtId="0" fontId="20" fillId="52" borderId="0" applyNumberFormat="0" applyBorder="0" applyAlignment="0" applyProtection="0"/>
    <xf numFmtId="0" fontId="20" fillId="5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6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8" fillId="0" borderId="0"/>
  </cellStyleXfs>
  <cellXfs count="83">
    <xf numFmtId="0" fontId="0" fillId="0" borderId="0" xfId="0"/>
    <xf numFmtId="0" fontId="104" fillId="0" borderId="9" xfId="0" applyFont="1" applyBorder="1" applyAlignment="1">
      <alignment horizontal="center" vertical="center"/>
    </xf>
    <xf numFmtId="0" fontId="105" fillId="0" borderId="0" xfId="0" applyFont="1"/>
    <xf numFmtId="0" fontId="105" fillId="0" borderId="0" xfId="0" applyFont="1" applyFill="1"/>
    <xf numFmtId="0" fontId="106" fillId="0" borderId="36" xfId="0" applyFont="1" applyBorder="1" applyAlignment="1">
      <alignment horizontal="left" vertical="center"/>
    </xf>
    <xf numFmtId="0" fontId="107" fillId="0" borderId="38" xfId="0" applyFont="1" applyFill="1" applyBorder="1" applyAlignment="1">
      <alignment horizontal="center" vertical="center" wrapText="1"/>
    </xf>
    <xf numFmtId="0" fontId="107" fillId="0" borderId="11" xfId="0" applyFont="1" applyFill="1" applyBorder="1" applyAlignment="1">
      <alignment horizontal="center" vertical="center" wrapText="1"/>
    </xf>
    <xf numFmtId="0" fontId="108" fillId="75" borderId="40" xfId="0" applyFont="1" applyFill="1" applyBorder="1" applyAlignment="1">
      <alignment horizontal="center" vertical="center" wrapText="1"/>
    </xf>
    <xf numFmtId="0" fontId="106" fillId="0" borderId="38" xfId="0" applyFont="1" applyBorder="1" applyAlignment="1">
      <alignment horizontal="left" vertical="center"/>
    </xf>
    <xf numFmtId="194" fontId="109" fillId="0" borderId="10" xfId="0" applyNumberFormat="1" applyFont="1" applyFill="1" applyBorder="1" applyAlignment="1">
      <alignment horizontal="right" vertical="center" wrapText="1"/>
    </xf>
    <xf numFmtId="194" fontId="109" fillId="75" borderId="41" xfId="0" applyNumberFormat="1" applyFont="1" applyFill="1" applyBorder="1" applyAlignment="1">
      <alignment horizontal="right" vertical="center" wrapText="1"/>
    </xf>
    <xf numFmtId="0" fontId="109" fillId="0" borderId="10" xfId="0" applyFont="1" applyFill="1" applyBorder="1" applyAlignment="1">
      <alignment horizontal="right" vertical="center" wrapText="1"/>
    </xf>
    <xf numFmtId="195" fontId="109" fillId="75" borderId="41" xfId="0" applyNumberFormat="1" applyFont="1" applyFill="1" applyBorder="1" applyAlignment="1">
      <alignment horizontal="right" vertical="center" wrapText="1"/>
    </xf>
    <xf numFmtId="0" fontId="109" fillId="0" borderId="36" xfId="0" applyFont="1" applyFill="1" applyBorder="1" applyAlignment="1">
      <alignment horizontal="right" vertical="center" wrapText="1" indent="1"/>
    </xf>
    <xf numFmtId="0" fontId="111" fillId="0" borderId="38" xfId="0" applyFont="1" applyBorder="1" applyAlignment="1">
      <alignment vertical="center"/>
    </xf>
    <xf numFmtId="164" fontId="107" fillId="0" borderId="38" xfId="0" applyNumberFormat="1" applyFont="1" applyFill="1" applyBorder="1" applyAlignment="1">
      <alignment vertical="center"/>
    </xf>
    <xf numFmtId="196" fontId="107" fillId="75" borderId="42" xfId="0" applyNumberFormat="1" applyFont="1" applyFill="1" applyBorder="1" applyAlignment="1">
      <alignment vertical="center"/>
    </xf>
    <xf numFmtId="196" fontId="107" fillId="0" borderId="38" xfId="0" applyNumberFormat="1" applyFont="1" applyFill="1" applyBorder="1" applyAlignment="1">
      <alignment vertical="center"/>
    </xf>
    <xf numFmtId="0" fontId="110" fillId="0" borderId="39" xfId="0" applyFont="1" applyBorder="1" applyAlignment="1">
      <alignment horizontal="left" vertical="center" indent="3"/>
    </xf>
    <xf numFmtId="164" fontId="109" fillId="0" borderId="39" xfId="0" applyNumberFormat="1" applyFont="1" applyFill="1" applyBorder="1" applyAlignment="1">
      <alignment vertical="center"/>
    </xf>
    <xf numFmtId="164" fontId="109" fillId="0" borderId="0" xfId="0" applyNumberFormat="1" applyFont="1" applyFill="1" applyBorder="1" applyAlignment="1">
      <alignment vertical="center"/>
    </xf>
    <xf numFmtId="196" fontId="109" fillId="75" borderId="42" xfId="0" applyNumberFormat="1" applyFont="1" applyFill="1" applyBorder="1" applyAlignment="1">
      <alignment vertical="center"/>
    </xf>
    <xf numFmtId="196" fontId="109" fillId="0" borderId="39" xfId="0" applyNumberFormat="1" applyFont="1" applyFill="1" applyBorder="1" applyAlignment="1">
      <alignment vertical="center"/>
    </xf>
    <xf numFmtId="0" fontId="110" fillId="0" borderId="39" xfId="0" applyFont="1" applyBorder="1" applyAlignment="1">
      <alignment horizontal="left" vertical="center" indent="6"/>
    </xf>
    <xf numFmtId="0" fontId="110" fillId="0" borderId="39" xfId="0" applyFont="1" applyBorder="1" applyAlignment="1">
      <alignment horizontal="left" vertical="center" wrapText="1" indent="6"/>
    </xf>
    <xf numFmtId="0" fontId="110" fillId="0" borderId="37" xfId="0" applyFont="1" applyBorder="1" applyAlignment="1">
      <alignment horizontal="left" vertical="center" indent="3"/>
    </xf>
    <xf numFmtId="164" fontId="109" fillId="0" borderId="37" xfId="0" applyNumberFormat="1" applyFont="1" applyFill="1" applyBorder="1" applyAlignment="1">
      <alignment vertical="center"/>
    </xf>
    <xf numFmtId="196" fontId="109" fillId="75" borderId="43" xfId="0" applyNumberFormat="1" applyFont="1" applyFill="1" applyBorder="1" applyAlignment="1">
      <alignment vertical="center"/>
    </xf>
    <xf numFmtId="196" fontId="109" fillId="0" borderId="37" xfId="0" applyNumberFormat="1" applyFont="1" applyFill="1" applyBorder="1" applyAlignment="1">
      <alignment vertical="center"/>
    </xf>
    <xf numFmtId="0" fontId="111" fillId="0" borderId="36" xfId="0" applyFont="1" applyBorder="1" applyAlignment="1">
      <alignment vertical="center"/>
    </xf>
    <xf numFmtId="0" fontId="111" fillId="0" borderId="39" xfId="0" applyFont="1" applyBorder="1" applyAlignment="1">
      <alignment vertical="center"/>
    </xf>
    <xf numFmtId="164" fontId="107" fillId="0" borderId="39" xfId="0" applyNumberFormat="1" applyFont="1" applyFill="1" applyBorder="1" applyAlignment="1">
      <alignment vertical="center"/>
    </xf>
    <xf numFmtId="164" fontId="108" fillId="0" borderId="0" xfId="0" applyNumberFormat="1" applyFont="1" applyFill="1" applyBorder="1" applyAlignment="1">
      <alignment vertical="center"/>
    </xf>
    <xf numFmtId="196" fontId="108" fillId="75" borderId="42" xfId="0" applyNumberFormat="1" applyFont="1" applyFill="1" applyBorder="1" applyAlignment="1">
      <alignment vertical="center"/>
    </xf>
    <xf numFmtId="0" fontId="112" fillId="0" borderId="39" xfId="0" applyFont="1" applyBorder="1" applyAlignment="1">
      <alignment horizontal="left" vertical="center"/>
    </xf>
    <xf numFmtId="164" fontId="108" fillId="0" borderId="11" xfId="0" applyNumberFormat="1" applyFont="1" applyFill="1" applyBorder="1" applyAlignment="1">
      <alignment vertical="center"/>
    </xf>
    <xf numFmtId="196" fontId="108" fillId="75" borderId="40" xfId="0" applyNumberFormat="1" applyFont="1" applyFill="1" applyBorder="1" applyAlignment="1">
      <alignment vertical="center"/>
    </xf>
    <xf numFmtId="0" fontId="112" fillId="0" borderId="39" xfId="0" applyFont="1" applyBorder="1" applyAlignment="1">
      <alignment vertical="center"/>
    </xf>
    <xf numFmtId="164" fontId="106" fillId="0" borderId="0" xfId="0" applyNumberFormat="1" applyFont="1" applyFill="1" applyBorder="1" applyAlignment="1">
      <alignment vertical="center"/>
    </xf>
    <xf numFmtId="196" fontId="106" fillId="75" borderId="42" xfId="0" applyNumberFormat="1" applyFont="1" applyFill="1" applyBorder="1" applyAlignment="1">
      <alignment vertical="center"/>
    </xf>
    <xf numFmtId="0" fontId="112" fillId="0" borderId="39" xfId="0" applyFont="1" applyBorder="1" applyAlignment="1">
      <alignment vertical="center" wrapText="1"/>
    </xf>
    <xf numFmtId="0" fontId="110" fillId="0" borderId="39" xfId="0" applyFont="1" applyBorder="1" applyAlignment="1">
      <alignment horizontal="left" vertical="center" wrapText="1" indent="3"/>
    </xf>
    <xf numFmtId="0" fontId="111" fillId="0" borderId="38" xfId="0" applyFont="1" applyBorder="1" applyAlignment="1">
      <alignment vertical="center" wrapText="1"/>
    </xf>
    <xf numFmtId="0" fontId="112" fillId="0" borderId="39" xfId="0" applyFont="1" applyBorder="1" applyAlignment="1">
      <alignment horizontal="left" vertical="center" wrapText="1"/>
    </xf>
    <xf numFmtId="0" fontId="112" fillId="0" borderId="37" xfId="0" applyFont="1" applyBorder="1" applyAlignment="1">
      <alignment horizontal="left" vertical="center"/>
    </xf>
    <xf numFmtId="196" fontId="106" fillId="75" borderId="43" xfId="0" applyNumberFormat="1" applyFont="1" applyFill="1" applyBorder="1" applyAlignment="1">
      <alignment vertical="center"/>
    </xf>
    <xf numFmtId="164" fontId="107" fillId="0" borderId="36" xfId="0" applyNumberFormat="1" applyFont="1" applyFill="1" applyBorder="1" applyAlignment="1">
      <alignment vertical="center"/>
    </xf>
    <xf numFmtId="196" fontId="108" fillId="75" borderId="41" xfId="0" applyNumberFormat="1" applyFont="1" applyFill="1" applyBorder="1" applyAlignment="1">
      <alignment vertical="center"/>
    </xf>
    <xf numFmtId="0" fontId="115" fillId="0" borderId="0" xfId="0" applyFont="1"/>
    <xf numFmtId="0" fontId="116" fillId="0" borderId="0" xfId="0" applyFont="1"/>
    <xf numFmtId="0" fontId="111" fillId="0" borderId="0" xfId="0" applyFont="1" applyBorder="1" applyAlignment="1">
      <alignment vertical="center"/>
    </xf>
    <xf numFmtId="4" fontId="105" fillId="0" borderId="0" xfId="0" applyNumberFormat="1" applyFont="1" applyFill="1"/>
    <xf numFmtId="164" fontId="106" fillId="0" borderId="39" xfId="0" applyNumberFormat="1" applyFont="1" applyFill="1" applyBorder="1" applyAlignment="1">
      <alignment vertical="center"/>
    </xf>
    <xf numFmtId="164" fontId="108" fillId="0" borderId="10" xfId="0" applyNumberFormat="1" applyFont="1" applyFill="1" applyBorder="1" applyAlignment="1">
      <alignment vertical="center"/>
    </xf>
    <xf numFmtId="164" fontId="106" fillId="0" borderId="9" xfId="0" applyNumberFormat="1" applyFont="1" applyFill="1" applyBorder="1" applyAlignment="1">
      <alignment vertical="center"/>
    </xf>
    <xf numFmtId="196" fontId="109" fillId="0" borderId="0" xfId="0" applyNumberFormat="1" applyFont="1" applyFill="1" applyBorder="1" applyAlignment="1">
      <alignment vertical="center"/>
    </xf>
    <xf numFmtId="196" fontId="109" fillId="0" borderId="9" xfId="0" applyNumberFormat="1" applyFont="1" applyFill="1" applyBorder="1" applyAlignment="1">
      <alignment vertical="center"/>
    </xf>
    <xf numFmtId="196" fontId="108" fillId="0" borderId="11" xfId="0" applyNumberFormat="1" applyFont="1" applyFill="1" applyBorder="1" applyAlignment="1">
      <alignment vertical="center"/>
    </xf>
    <xf numFmtId="0" fontId="107" fillId="0" borderId="40" xfId="0" applyFont="1" applyFill="1" applyBorder="1" applyAlignment="1">
      <alignment horizontal="center" vertical="center" wrapText="1"/>
    </xf>
    <xf numFmtId="194" fontId="110" fillId="0" borderId="36" xfId="0" applyNumberFormat="1" applyFont="1" applyFill="1" applyBorder="1" applyAlignment="1">
      <alignment horizontal="right" vertical="center" wrapText="1"/>
    </xf>
    <xf numFmtId="194" fontId="109" fillId="0" borderId="41" xfId="0" applyNumberFormat="1" applyFont="1" applyFill="1" applyBorder="1" applyAlignment="1">
      <alignment horizontal="right" vertical="center" wrapText="1"/>
    </xf>
    <xf numFmtId="0" fontId="109" fillId="0" borderId="41" xfId="0" applyFont="1" applyFill="1" applyBorder="1" applyAlignment="1">
      <alignment horizontal="right" vertical="center" wrapText="1"/>
    </xf>
    <xf numFmtId="196" fontId="107" fillId="0" borderId="40" xfId="0" applyNumberFormat="1" applyFont="1" applyFill="1" applyBorder="1" applyAlignment="1">
      <alignment vertical="center"/>
    </xf>
    <xf numFmtId="196" fontId="109" fillId="0" borderId="42" xfId="0" applyNumberFormat="1" applyFont="1" applyFill="1" applyBorder="1" applyAlignment="1">
      <alignment vertical="center"/>
    </xf>
    <xf numFmtId="196" fontId="109" fillId="0" borderId="43" xfId="0" applyNumberFormat="1" applyFont="1" applyFill="1" applyBorder="1" applyAlignment="1">
      <alignment vertical="center"/>
    </xf>
    <xf numFmtId="196" fontId="107" fillId="0" borderId="42" xfId="0" applyNumberFormat="1" applyFont="1" applyFill="1" applyBorder="1" applyAlignment="1">
      <alignment vertical="center"/>
    </xf>
    <xf numFmtId="194" fontId="109" fillId="0" borderId="42" xfId="0" applyNumberFormat="1" applyFont="1" applyFill="1" applyBorder="1" applyAlignment="1">
      <alignment vertical="center"/>
    </xf>
    <xf numFmtId="0" fontId="109" fillId="0" borderId="42" xfId="0" applyFont="1" applyFill="1" applyBorder="1" applyAlignment="1">
      <alignment vertical="center"/>
    </xf>
    <xf numFmtId="194" fontId="107" fillId="0" borderId="40" xfId="0" applyNumberFormat="1" applyFont="1" applyFill="1" applyBorder="1" applyAlignment="1">
      <alignment vertical="center"/>
    </xf>
    <xf numFmtId="186" fontId="109" fillId="0" borderId="42" xfId="0" applyNumberFormat="1" applyFont="1" applyFill="1" applyBorder="1" applyAlignment="1">
      <alignment vertical="center"/>
    </xf>
    <xf numFmtId="0" fontId="106" fillId="0" borderId="42" xfId="0" applyFont="1" applyFill="1" applyBorder="1" applyAlignment="1">
      <alignment vertical="center"/>
    </xf>
    <xf numFmtId="0" fontId="107" fillId="0" borderId="40" xfId="0" applyFont="1" applyFill="1" applyBorder="1" applyAlignment="1">
      <alignment vertical="center"/>
    </xf>
    <xf numFmtId="164" fontId="109" fillId="0" borderId="42" xfId="0" applyNumberFormat="1" applyFont="1" applyFill="1" applyBorder="1" applyAlignment="1">
      <alignment vertical="center"/>
    </xf>
    <xf numFmtId="164" fontId="107" fillId="0" borderId="40" xfId="0" applyNumberFormat="1" applyFont="1" applyFill="1" applyBorder="1" applyAlignment="1">
      <alignment vertical="center"/>
    </xf>
    <xf numFmtId="164" fontId="109" fillId="0" borderId="43" xfId="0" applyNumberFormat="1" applyFont="1" applyFill="1" applyBorder="1" applyAlignment="1">
      <alignment vertical="center"/>
    </xf>
    <xf numFmtId="164" fontId="107" fillId="0" borderId="41" xfId="0" applyNumberFormat="1" applyFont="1" applyFill="1" applyBorder="1" applyAlignment="1">
      <alignment vertical="center"/>
    </xf>
    <xf numFmtId="0" fontId="106" fillId="76" borderId="44" xfId="0" applyNumberFormat="1" applyFont="1" applyFill="1" applyBorder="1" applyAlignment="1" applyProtection="1">
      <alignment horizontal="justify" vertical="center" wrapText="1"/>
    </xf>
    <xf numFmtId="196" fontId="108" fillId="0" borderId="0" xfId="0" applyNumberFormat="1" applyFont="1" applyFill="1" applyBorder="1" applyAlignment="1">
      <alignment vertical="center"/>
    </xf>
    <xf numFmtId="196" fontId="105" fillId="0" borderId="0" xfId="0" applyNumberFormat="1" applyFont="1"/>
    <xf numFmtId="196" fontId="105" fillId="0" borderId="0" xfId="0" applyNumberFormat="1" applyFont="1" applyFill="1"/>
    <xf numFmtId="0" fontId="112" fillId="0" borderId="0" xfId="0" quotePrefix="1" applyFont="1" applyAlignment="1">
      <alignment horizontal="left" vertical="top" wrapText="1"/>
    </xf>
    <xf numFmtId="0" fontId="112" fillId="0" borderId="0" xfId="0" applyFont="1" applyAlignment="1">
      <alignment horizontal="left" vertical="top" wrapText="1"/>
    </xf>
    <xf numFmtId="164" fontId="106" fillId="0" borderId="42" xfId="0" applyNumberFormat="1" applyFont="1" applyFill="1" applyBorder="1" applyAlignment="1">
      <alignment vertical="center"/>
    </xf>
  </cellXfs>
  <cellStyles count="605">
    <cellStyle name="_x000a_bidires=100_x000d_" xfId="1"/>
    <cellStyle name="%20 - Vurgu1" xfId="2"/>
    <cellStyle name="%20 - Vurgu2" xfId="3"/>
    <cellStyle name="%20 - Vurgu3" xfId="4"/>
    <cellStyle name="%20 - Vurgu4" xfId="5"/>
    <cellStyle name="%20 - Vurgu5" xfId="6"/>
    <cellStyle name="%20 - Vurgu6" xfId="7"/>
    <cellStyle name="%40 - Vurgu1" xfId="8"/>
    <cellStyle name="%40 - Vurgu2" xfId="9"/>
    <cellStyle name="%40 - Vurgu3" xfId="10"/>
    <cellStyle name="%40 - Vurgu4" xfId="11"/>
    <cellStyle name="%40 - Vurgu5" xfId="12"/>
    <cellStyle name="%40 - Vurgu6" xfId="13"/>
    <cellStyle name="%60 - Vurgu1" xfId="14"/>
    <cellStyle name="%60 - Vurgu2" xfId="15"/>
    <cellStyle name="%60 - Vurgu3" xfId="16"/>
    <cellStyle name="%60 - Vurgu4" xfId="17"/>
    <cellStyle name="%60 - Vurgu5" xfId="18"/>
    <cellStyle name="%60 - Vurgu6" xfId="19"/>
    <cellStyle name="_%(SignOnly)" xfId="20"/>
    <cellStyle name="_%(SignOnly) 2" xfId="21"/>
    <cellStyle name="_%(SignSpaceOnly)" xfId="22"/>
    <cellStyle name="_%(SignSpaceOnly) 2" xfId="23"/>
    <cellStyle name="_Comma" xfId="24"/>
    <cellStyle name="_Comma 2" xfId="25"/>
    <cellStyle name="_Comma 2 2" xfId="26"/>
    <cellStyle name="_Comma 3" xfId="27"/>
    <cellStyle name="_Comma 3 2" xfId="28"/>
    <cellStyle name="_Comma 4" xfId="29"/>
    <cellStyle name="_Comma_Benchmarking" xfId="30"/>
    <cellStyle name="_Comma_Benchmarking 2" xfId="31"/>
    <cellStyle name="_Currency" xfId="32"/>
    <cellStyle name="_Currency 2" xfId="33"/>
    <cellStyle name="_Currency 2 2" xfId="34"/>
    <cellStyle name="_Currency 3" xfId="35"/>
    <cellStyle name="_Currency 3 2" xfId="36"/>
    <cellStyle name="_Currency 4" xfId="37"/>
    <cellStyle name="_Currency_Benchmarking" xfId="38"/>
    <cellStyle name="_Currency_Benchmarking 2" xfId="39"/>
    <cellStyle name="_CurrencySpace" xfId="40"/>
    <cellStyle name="_CurrencySpace 2" xfId="41"/>
    <cellStyle name="_CurrencySpace 2 2" xfId="42"/>
    <cellStyle name="_CurrencySpace 3" xfId="43"/>
    <cellStyle name="_CurrencySpace 3 2" xfId="44"/>
    <cellStyle name="_CurrencySpace 4" xfId="45"/>
    <cellStyle name="_CurrencySpace_Benchmarking" xfId="46"/>
    <cellStyle name="_CurrencySpace_Benchmarking 2" xfId="47"/>
    <cellStyle name="_Euro" xfId="48"/>
    <cellStyle name="_Euro 2" xfId="49"/>
    <cellStyle name="_Heading" xfId="50"/>
    <cellStyle name="_Highlight" xfId="51"/>
    <cellStyle name="_Highlight 2" xfId="52"/>
    <cellStyle name="_Multiple" xfId="53"/>
    <cellStyle name="_Multiple 2" xfId="54"/>
    <cellStyle name="_Multiple 2 2" xfId="55"/>
    <cellStyle name="_Multiple 3" xfId="56"/>
    <cellStyle name="_Multiple 3 2" xfId="57"/>
    <cellStyle name="_Multiple 4" xfId="58"/>
    <cellStyle name="_Multiple_Benchmarking" xfId="59"/>
    <cellStyle name="_Multiple_Benchmarking 2" xfId="60"/>
    <cellStyle name="_MultipleSpace" xfId="61"/>
    <cellStyle name="_MultipleSpace 2" xfId="62"/>
    <cellStyle name="_MultipleSpace 2 2" xfId="63"/>
    <cellStyle name="_MultipleSpace 3" xfId="64"/>
    <cellStyle name="_MultipleSpace 3 2" xfId="65"/>
    <cellStyle name="_MultipleSpace 4" xfId="66"/>
    <cellStyle name="_MultipleSpace_Benchmarking" xfId="67"/>
    <cellStyle name="_MultipleSpace_Benchmarking 2" xfId="68"/>
    <cellStyle name="_Percent" xfId="69"/>
    <cellStyle name="_Percent 2" xfId="70"/>
    <cellStyle name="_Percent 2 2" xfId="71"/>
    <cellStyle name="_Percent 3" xfId="72"/>
    <cellStyle name="_Percent 3 2" xfId="73"/>
    <cellStyle name="_Percent 4" xfId="74"/>
    <cellStyle name="_PercentSpace" xfId="75"/>
    <cellStyle name="_PercentSpace 2" xfId="76"/>
    <cellStyle name="_PercentSpace 2 2" xfId="77"/>
    <cellStyle name="_PercentSpace 3" xfId="78"/>
    <cellStyle name="_PercentSpace 3 2" xfId="79"/>
    <cellStyle name="_PercentSpace 4" xfId="80"/>
    <cellStyle name="_SubHeading" xfId="81"/>
    <cellStyle name="_Table" xfId="82"/>
    <cellStyle name="_TableHead" xfId="83"/>
    <cellStyle name="_TableRowHead" xfId="84"/>
    <cellStyle name="_TableSuperHead" xfId="85"/>
    <cellStyle name="20 % - Accent1 2" xfId="86"/>
    <cellStyle name="20 % - Accent1 3" xfId="87"/>
    <cellStyle name="20 % - Accent2 2" xfId="88"/>
    <cellStyle name="20 % - Accent2 3" xfId="89"/>
    <cellStyle name="20 % - Accent3 2" xfId="90"/>
    <cellStyle name="20 % - Accent3 3" xfId="91"/>
    <cellStyle name="20 % - Accent4 2" xfId="92"/>
    <cellStyle name="20 % - Accent4 3" xfId="93"/>
    <cellStyle name="20 % - Accent5 2" xfId="94"/>
    <cellStyle name="20 % - Accent5 3" xfId="95"/>
    <cellStyle name="20 % - Accent6 2" xfId="96"/>
    <cellStyle name="20 % - Accent6 3" xfId="97"/>
    <cellStyle name="20% - Accent1" xfId="98"/>
    <cellStyle name="20% - Accent1 2" xfId="99"/>
    <cellStyle name="20% - Accent1 2 2" xfId="100"/>
    <cellStyle name="20% - Accent1 3" xfId="101"/>
    <cellStyle name="20% - Accent2" xfId="102"/>
    <cellStyle name="20% - Accent2 2" xfId="103"/>
    <cellStyle name="20% - Accent2 2 2" xfId="104"/>
    <cellStyle name="20% - Accent2 3" xfId="105"/>
    <cellStyle name="20% - Accent3" xfId="106"/>
    <cellStyle name="20% - Accent3 2" xfId="107"/>
    <cellStyle name="20% - Accent3 2 2" xfId="108"/>
    <cellStyle name="20% - Accent3 3" xfId="109"/>
    <cellStyle name="20% - Accent4" xfId="110"/>
    <cellStyle name="20% - Accent4 2" xfId="111"/>
    <cellStyle name="20% - Accent4 2 2" xfId="112"/>
    <cellStyle name="20% - Accent4 3" xfId="113"/>
    <cellStyle name="20% - Accent5" xfId="114"/>
    <cellStyle name="20% - Accent5 2" xfId="115"/>
    <cellStyle name="20% - Accent5 2 2" xfId="116"/>
    <cellStyle name="20% - Accent5 3" xfId="117"/>
    <cellStyle name="20% - Accent6" xfId="118"/>
    <cellStyle name="20% - Accent6 2" xfId="119"/>
    <cellStyle name="20% - Accent6 2 2" xfId="120"/>
    <cellStyle name="20% - Accent6 3" xfId="121"/>
    <cellStyle name="40 % - Accent1 2" xfId="122"/>
    <cellStyle name="40 % - Accent1 3" xfId="123"/>
    <cellStyle name="40 % - Accent2 2" xfId="124"/>
    <cellStyle name="40 % - Accent2 3" xfId="125"/>
    <cellStyle name="40 % - Accent3 2" xfId="126"/>
    <cellStyle name="40 % - Accent3 3" xfId="127"/>
    <cellStyle name="40 % - Accent4 2" xfId="128"/>
    <cellStyle name="40 % - Accent4 3" xfId="129"/>
    <cellStyle name="40 % - Accent5 2" xfId="130"/>
    <cellStyle name="40 % - Accent5 3" xfId="131"/>
    <cellStyle name="40 % - Accent6 2" xfId="132"/>
    <cellStyle name="40 % - Accent6 3" xfId="133"/>
    <cellStyle name="40% - Accent1" xfId="134"/>
    <cellStyle name="40% - Accent1 2" xfId="135"/>
    <cellStyle name="40% - Accent1 2 2" xfId="136"/>
    <cellStyle name="40% - Accent1 3" xfId="137"/>
    <cellStyle name="40% - Accent2" xfId="138"/>
    <cellStyle name="40% - Accent2 2" xfId="139"/>
    <cellStyle name="40% - Accent2 2 2" xfId="140"/>
    <cellStyle name="40% - Accent2 3" xfId="141"/>
    <cellStyle name="40% - Accent3" xfId="142"/>
    <cellStyle name="40% - Accent3 2" xfId="143"/>
    <cellStyle name="40% - Accent3 2 2" xfId="144"/>
    <cellStyle name="40% - Accent3 3" xfId="145"/>
    <cellStyle name="40% - Accent4" xfId="146"/>
    <cellStyle name="40% - Accent4 2" xfId="147"/>
    <cellStyle name="40% - Accent4 2 2" xfId="148"/>
    <cellStyle name="40% - Accent4 3" xfId="149"/>
    <cellStyle name="40% - Accent5" xfId="150"/>
    <cellStyle name="40% - Accent5 2" xfId="151"/>
    <cellStyle name="40% - Accent5 2 2" xfId="152"/>
    <cellStyle name="40% - Accent5 3" xfId="153"/>
    <cellStyle name="40% - Accent6" xfId="154"/>
    <cellStyle name="40% - Accent6 2" xfId="155"/>
    <cellStyle name="40% - Accent6 2 2" xfId="156"/>
    <cellStyle name="40% - Accent6 3" xfId="157"/>
    <cellStyle name="60 % - Accent1 2" xfId="158"/>
    <cellStyle name="60 % - Accent2 2" xfId="159"/>
    <cellStyle name="60 % - Accent3 2" xfId="160"/>
    <cellStyle name="60 % - Accent4 2" xfId="161"/>
    <cellStyle name="60 % - Accent5 2" xfId="162"/>
    <cellStyle name="60 % - Accent6 2" xfId="163"/>
    <cellStyle name="60% - Accent1" xfId="164"/>
    <cellStyle name="60% - Accent1 2" xfId="165"/>
    <cellStyle name="60% - Accent1 2 2" xfId="166"/>
    <cellStyle name="60% - Accent1 3" xfId="167"/>
    <cellStyle name="60% - Accent2" xfId="168"/>
    <cellStyle name="60% - Accent2 2" xfId="169"/>
    <cellStyle name="60% - Accent2 2 2" xfId="170"/>
    <cellStyle name="60% - Accent2 3" xfId="171"/>
    <cellStyle name="60% - Accent3" xfId="172"/>
    <cellStyle name="60% - Accent3 2" xfId="173"/>
    <cellStyle name="60% - Accent3 2 2" xfId="174"/>
    <cellStyle name="60% - Accent3 3" xfId="175"/>
    <cellStyle name="60% - Accent4" xfId="176"/>
    <cellStyle name="60% - Accent4 2" xfId="177"/>
    <cellStyle name="60% - Accent4 2 2" xfId="178"/>
    <cellStyle name="60% - Accent4 3" xfId="179"/>
    <cellStyle name="60% - Accent5" xfId="180"/>
    <cellStyle name="60% - Accent5 2" xfId="181"/>
    <cellStyle name="60% - Accent5 2 2" xfId="182"/>
    <cellStyle name="60% - Accent5 3" xfId="183"/>
    <cellStyle name="60% - Accent6" xfId="184"/>
    <cellStyle name="60% - Accent6 2" xfId="185"/>
    <cellStyle name="60% - Accent6 2 2" xfId="186"/>
    <cellStyle name="60% - Accent6 3" xfId="187"/>
    <cellStyle name="Accent1 - 20%" xfId="188"/>
    <cellStyle name="Accent1 - 20% 2" xfId="189"/>
    <cellStyle name="Accent1 - 20%_snamrete1209" xfId="190"/>
    <cellStyle name="Accent1 - 40%" xfId="191"/>
    <cellStyle name="Accent1 - 40% 2" xfId="192"/>
    <cellStyle name="Accent1 - 40%_snamrete1209" xfId="193"/>
    <cellStyle name="Accent1 - 60%" xfId="194"/>
    <cellStyle name="Accent1 - 60% 2" xfId="195"/>
    <cellStyle name="Accent1 - 60%_snamrete1209" xfId="196"/>
    <cellStyle name="Accent1 2" xfId="197"/>
    <cellStyle name="Accent1 2 2" xfId="198"/>
    <cellStyle name="Accent1 3" xfId="199"/>
    <cellStyle name="Accent2 - 20%" xfId="200"/>
    <cellStyle name="Accent2 - 20% 2" xfId="201"/>
    <cellStyle name="Accent2 - 20%_snamrete1209" xfId="202"/>
    <cellStyle name="Accent2 - 40%" xfId="203"/>
    <cellStyle name="Accent2 - 40% 2" xfId="204"/>
    <cellStyle name="Accent2 - 40%_snamrete1209" xfId="205"/>
    <cellStyle name="Accent2 - 60%" xfId="206"/>
    <cellStyle name="Accent2 - 60% 2" xfId="207"/>
    <cellStyle name="Accent2 - 60%_snamrete1209" xfId="208"/>
    <cellStyle name="Accent2 2" xfId="209"/>
    <cellStyle name="Accent2 2 2" xfId="210"/>
    <cellStyle name="Accent2 3" xfId="211"/>
    <cellStyle name="Accent3 - 20%" xfId="212"/>
    <cellStyle name="Accent3 - 20% 2" xfId="213"/>
    <cellStyle name="Accent3 - 20%_snamrete1209" xfId="214"/>
    <cellStyle name="Accent3 - 40%" xfId="215"/>
    <cellStyle name="Accent3 - 40% 2" xfId="216"/>
    <cellStyle name="Accent3 - 40%_snamrete1209" xfId="217"/>
    <cellStyle name="Accent3 - 60%" xfId="218"/>
    <cellStyle name="Accent3 - 60% 2" xfId="219"/>
    <cellStyle name="Accent3 - 60%_snamrete1209" xfId="220"/>
    <cellStyle name="Accent3 2" xfId="221"/>
    <cellStyle name="Accent3 2 2" xfId="222"/>
    <cellStyle name="Accent3 3" xfId="223"/>
    <cellStyle name="Accent4 - 20%" xfId="224"/>
    <cellStyle name="Accent4 - 20% 2" xfId="225"/>
    <cellStyle name="Accent4 - 20%_snamrete1209" xfId="226"/>
    <cellStyle name="Accent4 - 40%" xfId="227"/>
    <cellStyle name="Accent4 - 40% 2" xfId="228"/>
    <cellStyle name="Accent4 - 40%_snamrete1209" xfId="229"/>
    <cellStyle name="Accent4 - 60%" xfId="230"/>
    <cellStyle name="Accent4 - 60% 2" xfId="231"/>
    <cellStyle name="Accent4 - 60%_snamrete1209" xfId="232"/>
    <cellStyle name="Accent4 2" xfId="233"/>
    <cellStyle name="Accent4 2 2" xfId="234"/>
    <cellStyle name="Accent4 3" xfId="235"/>
    <cellStyle name="Accent5 - 20%" xfId="236"/>
    <cellStyle name="Accent5 - 20% 2" xfId="237"/>
    <cellStyle name="Accent5 - 20%_snamrete1209" xfId="238"/>
    <cellStyle name="Accent5 - 40%" xfId="239"/>
    <cellStyle name="Accent5 - 40% 2" xfId="240"/>
    <cellStyle name="Accent5 - 40%_snamrete1209" xfId="241"/>
    <cellStyle name="Accent5 - 60%" xfId="242"/>
    <cellStyle name="Accent5 - 60% 2" xfId="243"/>
    <cellStyle name="Accent5 - 60%_snamrete1209" xfId="244"/>
    <cellStyle name="Accent5 2" xfId="245"/>
    <cellStyle name="Accent5 2 2" xfId="246"/>
    <cellStyle name="Accent5 3" xfId="247"/>
    <cellStyle name="Accent6 - 20%" xfId="248"/>
    <cellStyle name="Accent6 - 20% 2" xfId="249"/>
    <cellStyle name="Accent6 - 20%_snamrete1209" xfId="250"/>
    <cellStyle name="Accent6 - 40%" xfId="251"/>
    <cellStyle name="Accent6 - 40% 2" xfId="252"/>
    <cellStyle name="Accent6 - 40%_snamrete1209" xfId="253"/>
    <cellStyle name="Accent6 - 60%" xfId="254"/>
    <cellStyle name="Accent6 - 60% 2" xfId="255"/>
    <cellStyle name="Accent6 - 60%_snamrete1209" xfId="256"/>
    <cellStyle name="Accent6 2" xfId="257"/>
    <cellStyle name="Accent6 2 2" xfId="258"/>
    <cellStyle name="Accent6 3" xfId="259"/>
    <cellStyle name="Accounting" xfId="260"/>
    <cellStyle name="Accounting 2" xfId="261"/>
    <cellStyle name="Açıklama Metni" xfId="262"/>
    <cellStyle name="AMN" xfId="263"/>
    <cellStyle name="Ana Başlık" xfId="264"/>
    <cellStyle name="Ausgabe 2" xfId="265"/>
    <cellStyle name="Avertissement 2" xfId="266"/>
    <cellStyle name="Bad" xfId="267"/>
    <cellStyle name="Bad 2" xfId="268"/>
    <cellStyle name="Bad 2 2" xfId="269"/>
    <cellStyle name="Bad 3" xfId="270"/>
    <cellStyle name="Bağlı Hücre" xfId="271"/>
    <cellStyle name="Başlık 1" xfId="272"/>
    <cellStyle name="Başlık 2" xfId="273"/>
    <cellStyle name="Başlık 3" xfId="274"/>
    <cellStyle name="Başlık 4" xfId="275"/>
    <cellStyle name="Berechnung 2" xfId="276"/>
    <cellStyle name="Binlik Ayracı 2" xfId="277"/>
    <cellStyle name="Bridget" xfId="278"/>
    <cellStyle name="Calcul 2" xfId="279"/>
    <cellStyle name="Calculation" xfId="280"/>
    <cellStyle name="Calculation 2" xfId="281"/>
    <cellStyle name="Calculation 2 2" xfId="282"/>
    <cellStyle name="Calculation 3" xfId="283"/>
    <cellStyle name="Cellule liée 2" xfId="284"/>
    <cellStyle name="Check Cell" xfId="285"/>
    <cellStyle name="Check Cell 2" xfId="286"/>
    <cellStyle name="Check Cell 2 2" xfId="287"/>
    <cellStyle name="Check Cell 3" xfId="288"/>
    <cellStyle name="Çıkış" xfId="289"/>
    <cellStyle name="Comma 2" xfId="290"/>
    <cellStyle name="Comma 2 2" xfId="291"/>
    <cellStyle name="Comma 2 3" xfId="292"/>
    <cellStyle name="Comma 2_Benchmarking" xfId="293"/>
    <cellStyle name="Comma 3" xfId="294"/>
    <cellStyle name="Comma 3 2" xfId="295"/>
    <cellStyle name="Comma 4" xfId="296"/>
    <cellStyle name="Comma 4 2" xfId="297"/>
    <cellStyle name="Comma 5" xfId="298"/>
    <cellStyle name="Comma 6" xfId="299"/>
    <cellStyle name="Comma0" xfId="300"/>
    <cellStyle name="Comma0 2" xfId="301"/>
    <cellStyle name="Comma0 2 2" xfId="302"/>
    <cellStyle name="Comma0 3" xfId="303"/>
    <cellStyle name="Comma0 3 2" xfId="304"/>
    <cellStyle name="Comma0 4" xfId="305"/>
    <cellStyle name="Commentaire 2" xfId="306"/>
    <cellStyle name="Commentaire 3" xfId="307"/>
    <cellStyle name="Commentaire 4" xfId="308"/>
    <cellStyle name="Currency0" xfId="309"/>
    <cellStyle name="Currency0 2" xfId="310"/>
    <cellStyle name="Currency0 2 2" xfId="311"/>
    <cellStyle name="Currency0 3" xfId="312"/>
    <cellStyle name="Currency0 3 2" xfId="313"/>
    <cellStyle name="Currency0 4" xfId="314"/>
    <cellStyle name="Date" xfId="315"/>
    <cellStyle name="Date 2" xfId="316"/>
    <cellStyle name="Date 2 2" xfId="317"/>
    <cellStyle name="Date 3" xfId="318"/>
    <cellStyle name="Date 3 2" xfId="319"/>
    <cellStyle name="Date 4" xfId="320"/>
    <cellStyle name="Dezimal_Lanxess Top 25 Shareholders including Convertible Bond" xfId="321"/>
    <cellStyle name="Eingabe 2" xfId="322"/>
    <cellStyle name="Emphasis 1" xfId="323"/>
    <cellStyle name="Emphasis 1 2" xfId="324"/>
    <cellStyle name="Emphasis 1_snamrete1209" xfId="325"/>
    <cellStyle name="Emphasis 2" xfId="326"/>
    <cellStyle name="Emphasis 2 2" xfId="327"/>
    <cellStyle name="Emphasis 2_snamrete1209" xfId="328"/>
    <cellStyle name="Emphasis 3" xfId="329"/>
    <cellStyle name="Emphasis 3 2" xfId="330"/>
    <cellStyle name="Emphasis 3_snamrete1209" xfId="331"/>
    <cellStyle name="Entrée 2" xfId="332"/>
    <cellStyle name="Ergebnis 2" xfId="333"/>
    <cellStyle name="Erklärender Text 2" xfId="334"/>
    <cellStyle name="Euro" xfId="335"/>
    <cellStyle name="Euro 2" xfId="336"/>
    <cellStyle name="Euro 2 2" xfId="337"/>
    <cellStyle name="Euro 2_Info sect N-1 R" xfId="338"/>
    <cellStyle name="Euro 3" xfId="339"/>
    <cellStyle name="Euro 3 2" xfId="340"/>
    <cellStyle name="Euro 3_Info sect N-1 R" xfId="341"/>
    <cellStyle name="Euro 4" xfId="342"/>
    <cellStyle name="Euro 4 2" xfId="343"/>
    <cellStyle name="Euro 4_Info sect N-1 R" xfId="344"/>
    <cellStyle name="Euro 5" xfId="345"/>
    <cellStyle name="Euro 6" xfId="346"/>
    <cellStyle name="Euro_Bond Identification Macro (v2.1)" xfId="347"/>
    <cellStyle name="Explanatory Text" xfId="348"/>
    <cellStyle name="Explanatory Text 2" xfId="349"/>
    <cellStyle name="Explanatory Text 2 2" xfId="350"/>
    <cellStyle name="Explanatory Text 3" xfId="351"/>
    <cellStyle name="Fixed" xfId="352"/>
    <cellStyle name="Fixed 2" xfId="353"/>
    <cellStyle name="Fixed 2 2" xfId="354"/>
    <cellStyle name="Fixed 3" xfId="355"/>
    <cellStyle name="Fixed 3 2" xfId="356"/>
    <cellStyle name="Fixed 4" xfId="357"/>
    <cellStyle name="Followed Hyperlink 2" xfId="358"/>
    <cellStyle name="Formula (,)" xfId="359"/>
    <cellStyle name="Formula (,0)" xfId="360"/>
    <cellStyle name="Giriş" xfId="361"/>
    <cellStyle name="Good" xfId="362"/>
    <cellStyle name="Good 2" xfId="363"/>
    <cellStyle name="Good 2 2" xfId="364"/>
    <cellStyle name="Good 2_SRI Database" xfId="365"/>
    <cellStyle name="Good 3" xfId="366"/>
    <cellStyle name="Heading 1" xfId="367"/>
    <cellStyle name="Heading 1 2" xfId="368"/>
    <cellStyle name="Heading 1 2 2" xfId="369"/>
    <cellStyle name="Heading 1 2_SRI Database" xfId="370"/>
    <cellStyle name="Heading 1 3" xfId="371"/>
    <cellStyle name="Heading 2" xfId="372"/>
    <cellStyle name="Heading 2 2" xfId="373"/>
    <cellStyle name="Heading 2 2 2" xfId="374"/>
    <cellStyle name="Heading 2 2_SRI Database" xfId="375"/>
    <cellStyle name="Heading 2 3" xfId="376"/>
    <cellStyle name="Heading 3" xfId="377"/>
    <cellStyle name="Heading 3 2" xfId="378"/>
    <cellStyle name="Heading 3 2 2" xfId="379"/>
    <cellStyle name="Heading 3 2_SRI Database" xfId="380"/>
    <cellStyle name="Heading 3 3" xfId="381"/>
    <cellStyle name="Heading 4" xfId="382"/>
    <cellStyle name="Heading 4 2" xfId="383"/>
    <cellStyle name="Heading 4 2 2" xfId="384"/>
    <cellStyle name="Heading 4 2_SRI Database" xfId="385"/>
    <cellStyle name="Headings" xfId="386"/>
    <cellStyle name="Hesaplama" xfId="387"/>
    <cellStyle name="hidebold" xfId="388"/>
    <cellStyle name="hidenorm" xfId="389"/>
    <cellStyle name="Hyperlink 2" xfId="390"/>
    <cellStyle name="Input" xfId="391"/>
    <cellStyle name="Input 2" xfId="392"/>
    <cellStyle name="Input 2 2" xfId="393"/>
    <cellStyle name="Input 3" xfId="394"/>
    <cellStyle name="Insatisfaisant 2" xfId="395"/>
    <cellStyle name="İşaretli Hücre" xfId="396"/>
    <cellStyle name="İyi" xfId="397"/>
    <cellStyle name="Kötü" xfId="398"/>
    <cellStyle name="Lien hypertexte" xfId="399"/>
    <cellStyle name="Lien hypertexte 2" xfId="400"/>
    <cellStyle name="Lien hypertexte 2 2" xfId="401"/>
    <cellStyle name="Lien hypertexte 3" xfId="402"/>
    <cellStyle name="Lien hypertexte visité" xfId="403"/>
    <cellStyle name="LieŮ hypertexte visité" xfId="404"/>
    <cellStyle name="LieŮ hypertexte visité 2" xfId="405"/>
    <cellStyle name="LieŮ hypertexte visité 2 2" xfId="406"/>
    <cellStyle name="LieŮ hypertexte visité 2_Info sect N-1 R" xfId="407"/>
    <cellStyle name="LieŮ hypertexte visité 3" xfId="408"/>
    <cellStyle name="Linked Cell" xfId="409"/>
    <cellStyle name="Linked Cell 2" xfId="410"/>
    <cellStyle name="Linked Cell 2 2" xfId="411"/>
    <cellStyle name="Linked Cell 3" xfId="412"/>
    <cellStyle name="Linked Cell 3 2" xfId="413"/>
    <cellStyle name="Map Labels" xfId="414"/>
    <cellStyle name="Map Legend" xfId="415"/>
    <cellStyle name="Map Title" xfId="416"/>
    <cellStyle name="Migliaia [0]_Foglio1" xfId="417"/>
    <cellStyle name="Milliers [0] 2" xfId="418"/>
    <cellStyle name="Milliers 2" xfId="419"/>
    <cellStyle name="Milliers 2 2" xfId="420"/>
    <cellStyle name="Milliers 2 3" xfId="421"/>
    <cellStyle name="Milliers 3" xfId="422"/>
    <cellStyle name="Milliers 3 2" xfId="423"/>
    <cellStyle name="Milliers 4" xfId="424"/>
    <cellStyle name="Milliers 5" xfId="425"/>
    <cellStyle name="Milliers 6" xfId="426"/>
    <cellStyle name="Milliers 7" xfId="427"/>
    <cellStyle name="Monétaire [0] 2" xfId="428"/>
    <cellStyle name="Monétaire 2" xfId="429"/>
    <cellStyle name="Monétaire 2 2" xfId="430"/>
    <cellStyle name="Neutral" xfId="431"/>
    <cellStyle name="Neutral 2" xfId="432"/>
    <cellStyle name="Neutral 2 2" xfId="433"/>
    <cellStyle name="Neutral 2_SRI Database" xfId="434"/>
    <cellStyle name="Neutral 3" xfId="435"/>
    <cellStyle name="Neutre 2" xfId="436"/>
    <cellStyle name="Non_definito" xfId="437"/>
    <cellStyle name="Normal" xfId="0" builtinId="0"/>
    <cellStyle name="Normal 10" xfId="438"/>
    <cellStyle name="Normal 10 2" xfId="439"/>
    <cellStyle name="Normal 10 3" xfId="440"/>
    <cellStyle name="Normal 11" xfId="441"/>
    <cellStyle name="Normal 11 2" xfId="442"/>
    <cellStyle name="Normal 12" xfId="443"/>
    <cellStyle name="Normal 12 2" xfId="444"/>
    <cellStyle name="Normal 13" xfId="445"/>
    <cellStyle name="Normal 13 2" xfId="446"/>
    <cellStyle name="Normal 14" xfId="447"/>
    <cellStyle name="Normal 14 2" xfId="448"/>
    <cellStyle name="Normal 15" xfId="449"/>
    <cellStyle name="Normal 15 2" xfId="450"/>
    <cellStyle name="Normal 16" xfId="451"/>
    <cellStyle name="Normal 16 2" xfId="452"/>
    <cellStyle name="Normal 17" xfId="453"/>
    <cellStyle name="Normal 17 2" xfId="454"/>
    <cellStyle name="Normal 18" xfId="455"/>
    <cellStyle name="Normal 18 2" xfId="456"/>
    <cellStyle name="Normal 19" xfId="457"/>
    <cellStyle name="Normal 19 2" xfId="458"/>
    <cellStyle name="Normal 2" xfId="459"/>
    <cellStyle name="Normal 2 2" xfId="460"/>
    <cellStyle name="Normal 2 2 2" xfId="461"/>
    <cellStyle name="Normal 2 3" xfId="462"/>
    <cellStyle name="Normal 2 4" xfId="463"/>
    <cellStyle name="Normal 2 5" xfId="464"/>
    <cellStyle name="Normal 2 6" xfId="465"/>
    <cellStyle name="Normal 2 7" xfId="466"/>
    <cellStyle name="Normal 2 8" xfId="467"/>
    <cellStyle name="Normal 2_Info sect N-1 R" xfId="468"/>
    <cellStyle name="Normal 20" xfId="469"/>
    <cellStyle name="Normal 20 2" xfId="470"/>
    <cellStyle name="Normal 21" xfId="471"/>
    <cellStyle name="Normal 21 2" xfId="472"/>
    <cellStyle name="Normal 22" xfId="473"/>
    <cellStyle name="Normal 23" xfId="474"/>
    <cellStyle name="Normal 24" xfId="475"/>
    <cellStyle name="Normal 25" xfId="476"/>
    <cellStyle name="Normal 26" xfId="477"/>
    <cellStyle name="Normal 27" xfId="478"/>
    <cellStyle name="Normal 28" xfId="479"/>
    <cellStyle name="Normal 29" xfId="480"/>
    <cellStyle name="Normal 3" xfId="481"/>
    <cellStyle name="Normal 3 2" xfId="482"/>
    <cellStyle name="Normal 3 2 2" xfId="483"/>
    <cellStyle name="Normal 3 2 2 2" xfId="484"/>
    <cellStyle name="Normal 3 2 2 2 2" xfId="485"/>
    <cellStyle name="Normal 3 2 2 2 2 2" xfId="486"/>
    <cellStyle name="Normal 3 2 2 3" xfId="487"/>
    <cellStyle name="Normal 3 3" xfId="488"/>
    <cellStyle name="Normal 3 4" xfId="489"/>
    <cellStyle name="Normal 3 5" xfId="490"/>
    <cellStyle name="Normal 3_Info sect N-1 R" xfId="491"/>
    <cellStyle name="Normal 30" xfId="492"/>
    <cellStyle name="Normal 31" xfId="493"/>
    <cellStyle name="Normal 4" xfId="494"/>
    <cellStyle name="Normal 4 2" xfId="495"/>
    <cellStyle name="Normal 4 3" xfId="496"/>
    <cellStyle name="Normal 4 4" xfId="497"/>
    <cellStyle name="Normal 4_BMW SRI working file  2Q12" xfId="498"/>
    <cellStyle name="Normal 5" xfId="499"/>
    <cellStyle name="Normal 5 2" xfId="500"/>
    <cellStyle name="Normal 6" xfId="501"/>
    <cellStyle name="Normal 6 2" xfId="502"/>
    <cellStyle name="Normal 6 3" xfId="503"/>
    <cellStyle name="Normal 6_Info sect N-1 R" xfId="504"/>
    <cellStyle name="Normal 7" xfId="505"/>
    <cellStyle name="Normal 7 2" xfId="506"/>
    <cellStyle name="Normal 7 3" xfId="507"/>
    <cellStyle name="Normal 7 4" xfId="508"/>
    <cellStyle name="Normal 8" xfId="509"/>
    <cellStyle name="Normal 8 2" xfId="510"/>
    <cellStyle name="Normal 8 3" xfId="511"/>
    <cellStyle name="Normal 9" xfId="512"/>
    <cellStyle name="Normal 9 2" xfId="513"/>
    <cellStyle name="Normale_DB Summary UCI 2001" xfId="514"/>
    <cellStyle name="Not" xfId="515"/>
    <cellStyle name="Note" xfId="516"/>
    <cellStyle name="Note 2" xfId="517"/>
    <cellStyle name="Note 2 2" xfId="518"/>
    <cellStyle name="Note 2 2 2" xfId="519"/>
    <cellStyle name="Note 2 2 2 2" xfId="520"/>
    <cellStyle name="Note 2 2 2 2 2" xfId="521"/>
    <cellStyle name="Note 2 2 3" xfId="522"/>
    <cellStyle name="Note 2 3" xfId="523"/>
    <cellStyle name="Note 3" xfId="524"/>
    <cellStyle name="Note 3 2" xfId="525"/>
    <cellStyle name="Note 4" xfId="526"/>
    <cellStyle name="Notes" xfId="527"/>
    <cellStyle name="Notiz 2" xfId="528"/>
    <cellStyle name="Nötr" xfId="529"/>
    <cellStyle name="OBI_ColHeader" xfId="530"/>
    <cellStyle name="OSW_ColumnLabels" xfId="531"/>
    <cellStyle name="Output" xfId="532"/>
    <cellStyle name="Output 2" xfId="533"/>
    <cellStyle name="Output 2 2" xfId="534"/>
    <cellStyle name="Output 3" xfId="535"/>
    <cellStyle name="Percent 2" xfId="536"/>
    <cellStyle name="Percent 2 2" xfId="537"/>
    <cellStyle name="Percent 2 2 2" xfId="538"/>
    <cellStyle name="Percent 3" xfId="539"/>
    <cellStyle name="Percent 3 2" xfId="540"/>
    <cellStyle name="Percent 4" xfId="541"/>
    <cellStyle name="Phone" xfId="542"/>
    <cellStyle name="Pilote de données - Catégorie" xfId="543"/>
    <cellStyle name="Pilote de données - Valeur" xfId="544"/>
    <cellStyle name="Pourcentage 2" xfId="545"/>
    <cellStyle name="Pourcentage 2 2" xfId="546"/>
    <cellStyle name="Pourcentage 3" xfId="547"/>
    <cellStyle name="Pourcentage 4" xfId="548"/>
    <cellStyle name="Prozent 2" xfId="549"/>
    <cellStyle name="Satisfaisant 2" xfId="550"/>
    <cellStyle name="Sheet Title" xfId="551"/>
    <cellStyle name="Sheet Title 2" xfId="552"/>
    <cellStyle name="Sheet Title_snamrete1209" xfId="553"/>
    <cellStyle name="Sortie 2" xfId="554"/>
    <cellStyle name="Standard 10" xfId="555"/>
    <cellStyle name="Standard 2" xfId="556"/>
    <cellStyle name="Standard 2 2" xfId="557"/>
    <cellStyle name="Standard 3" xfId="558"/>
    <cellStyle name="Standard 4" xfId="559"/>
    <cellStyle name="Standard_ADP_Form" xfId="560"/>
    <cellStyle name="Style 1" xfId="561"/>
    <cellStyle name="Style 1 2" xfId="562"/>
    <cellStyle name="Style 1 2 2" xfId="563"/>
    <cellStyle name="Style 1 3" xfId="564"/>
    <cellStyle name="Style 1 3 2" xfId="565"/>
    <cellStyle name="Style 1 4" xfId="566"/>
    <cellStyle name="TableColHeads" xfId="567"/>
    <cellStyle name="Texte explicatif 2" xfId="568"/>
    <cellStyle name="Title" xfId="569"/>
    <cellStyle name="Title 2" xfId="570"/>
    <cellStyle name="Title 2 2" xfId="571"/>
    <cellStyle name="Title 3" xfId="572"/>
    <cellStyle name="Titre 2" xfId="573"/>
    <cellStyle name="Titre 1 2" xfId="574"/>
    <cellStyle name="Titre 2 2" xfId="575"/>
    <cellStyle name="Titre 3 2" xfId="576"/>
    <cellStyle name="Titre 4 2" xfId="577"/>
    <cellStyle name="titre4" xfId="578"/>
    <cellStyle name="titre4 2" xfId="579"/>
    <cellStyle name="titre4 2 2" xfId="580"/>
    <cellStyle name="titre4 2_Info sect N-1 R" xfId="581"/>
    <cellStyle name="Toplam" xfId="582"/>
    <cellStyle name="Total 2" xfId="583"/>
    <cellStyle name="Total 2 2" xfId="584"/>
    <cellStyle name="Total 2_SRI Database" xfId="585"/>
    <cellStyle name="Total 3" xfId="586"/>
    <cellStyle name="TRB" xfId="587"/>
    <cellStyle name="TRBN" xfId="588"/>
    <cellStyle name="TRBNormal" xfId="589"/>
    <cellStyle name="Überschrift 5" xfId="590"/>
    <cellStyle name="Uyarı Metni" xfId="591"/>
    <cellStyle name="Vérification 2" xfId="592"/>
    <cellStyle name="Vurgu1" xfId="593"/>
    <cellStyle name="Vurgu2" xfId="594"/>
    <cellStyle name="Vurgu3" xfId="595"/>
    <cellStyle name="Vurgu4" xfId="596"/>
    <cellStyle name="Vurgu5" xfId="597"/>
    <cellStyle name="Vurgu6" xfId="598"/>
    <cellStyle name="Warnender Text 2" xfId="599"/>
    <cellStyle name="Warning Text" xfId="600"/>
    <cellStyle name="Warning Text 2" xfId="601"/>
    <cellStyle name="Warning Text 2 2" xfId="602"/>
    <cellStyle name="Warning Text 2_SRI Database" xfId="603"/>
    <cellStyle name="標準_CombinedToyota052003" xfId="6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ude\AppData\Local\Temp\SAP%20AG\BO%20Disclosure%20Management\Input\0b8db86c-9432-4bf1-b00f-78ee985e7ec6.binFRECMe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BD1"/>
      <sheetName val="Traduction"/>
      <sheetName val="Chapitre 3"/>
      <sheetName val="3"/>
      <sheetName val="Chapitre 6"/>
      <sheetName val="6.1.1"/>
      <sheetName val="6.4.1"/>
      <sheetName val="6.4.2"/>
      <sheetName val="6.4.3"/>
      <sheetName val="6.4.4"/>
      <sheetName val="6.4.5"/>
      <sheetName val="Chapitre 9"/>
      <sheetName val="9.1"/>
      <sheetName val="9.2.2"/>
      <sheetName val="9.2.3"/>
      <sheetName val="Feuil1"/>
      <sheetName val="BIPMETAWS"/>
      <sheetName val="MASSBIPMETAWS"/>
      <sheetName val="Chapitre 10"/>
      <sheetName val="10.2"/>
      <sheetName val="Feuil2"/>
      <sheetName val="CP "/>
      <sheetName val="P&amp;L"/>
      <sheetName val="PRésentation"/>
      <sheetName val="Proforma"/>
      <sheetName val="Restitution trafic"/>
      <sheetName val="Trafic ADP"/>
      <sheetName val="Trafic TAV"/>
      <sheetName val="Trafic ADPM"/>
      <sheetName val="ETATS FINANCIERS"/>
      <sheetName val="SIG"/>
      <sheetName val="BILAN"/>
      <sheetName val="TFT"/>
      <sheetName val="Rapport de gestion"/>
    </sheetNames>
    <sheetDataSet>
      <sheetData sheetId="0">
        <row r="11">
          <cell r="C11" t="str">
            <v>CA=C</v>
          </cell>
        </row>
        <row r="12">
          <cell r="C12" t="str">
            <v>SC=ADP</v>
          </cell>
        </row>
        <row r="13">
          <cell r="C13" t="str">
            <v>CC=EUR</v>
          </cell>
        </row>
        <row r="14">
          <cell r="C14" t="str">
            <v>VA=I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tabSelected="1" view="pageBreakPreview" zoomScale="145" zoomScaleNormal="100" zoomScaleSheetLayoutView="145" workbookViewId="0">
      <pane xSplit="1" ySplit="2" topLeftCell="B3" activePane="bottomRight" state="frozen"/>
      <selection pane="topRight" activeCell="B1" sqref="B1"/>
      <selection pane="bottomLeft" activeCell="A3" sqref="A3"/>
      <selection pane="bottomRight" activeCell="A54" sqref="A54"/>
    </sheetView>
  </sheetViews>
  <sheetFormatPr baseColWidth="10" defaultRowHeight="16.5" outlineLevelRow="1" outlineLevelCol="1" x14ac:dyDescent="0.3"/>
  <cols>
    <col min="1" max="1" width="42.28515625" style="2" customWidth="1"/>
    <col min="2" max="2" width="13.7109375" style="51" customWidth="1"/>
    <col min="3" max="3" width="13.28515625" style="2" customWidth="1"/>
    <col min="4" max="4" width="11.42578125" style="3" customWidth="1"/>
    <col min="5" max="5" width="13.42578125" style="3" customWidth="1" outlineLevel="1"/>
    <col min="6" max="6" width="13.7109375" style="51" customWidth="1"/>
    <col min="7" max="16384" width="11.42578125" style="2"/>
  </cols>
  <sheetData>
    <row r="1" spans="1:6" ht="24.75" customHeight="1" thickBot="1" x14ac:dyDescent="0.35">
      <c r="A1" s="1" t="s">
        <v>41</v>
      </c>
      <c r="B1" s="3"/>
      <c r="D1" s="2"/>
      <c r="E1" s="2"/>
      <c r="F1" s="3"/>
    </row>
    <row r="2" spans="1:6" ht="33.75" customHeight="1" thickBot="1" x14ac:dyDescent="0.35">
      <c r="A2" s="4" t="s">
        <v>38</v>
      </c>
      <c r="B2" s="7" t="s">
        <v>44</v>
      </c>
      <c r="C2" s="5" t="s">
        <v>47</v>
      </c>
      <c r="D2" s="6" t="s">
        <v>46</v>
      </c>
      <c r="E2" s="58" t="s">
        <v>48</v>
      </c>
      <c r="F2" s="7" t="s">
        <v>53</v>
      </c>
    </row>
    <row r="3" spans="1:6" ht="17.25" thickBot="1" x14ac:dyDescent="0.35">
      <c r="A3" s="8" t="s">
        <v>39</v>
      </c>
      <c r="B3" s="10">
        <v>0.03</v>
      </c>
      <c r="C3" s="59">
        <v>1.9E-2</v>
      </c>
      <c r="D3" s="9">
        <v>1.4999999999999999E-2</v>
      </c>
      <c r="E3" s="60">
        <v>8.9999999999999993E-3</v>
      </c>
      <c r="F3" s="10">
        <v>1.7999999999999999E-2</v>
      </c>
    </row>
    <row r="4" spans="1:6" ht="17.25" thickBot="1" x14ac:dyDescent="0.35">
      <c r="A4" s="8" t="s">
        <v>37</v>
      </c>
      <c r="B4" s="12">
        <v>19.739999999999998</v>
      </c>
      <c r="C4" s="13">
        <v>18.8</v>
      </c>
      <c r="D4" s="11">
        <v>18.100000000000001</v>
      </c>
      <c r="E4" s="61">
        <v>17.899999999999999</v>
      </c>
      <c r="F4" s="12">
        <f>18.2</f>
        <v>18.2</v>
      </c>
    </row>
    <row r="5" spans="1:6" s="48" customFormat="1" ht="14.25" x14ac:dyDescent="0.2">
      <c r="A5" s="14" t="s">
        <v>0</v>
      </c>
      <c r="B5" s="16">
        <v>2934546.7836770001</v>
      </c>
      <c r="C5" s="17">
        <v>683092.18511700002</v>
      </c>
      <c r="D5" s="57">
        <v>1415817.711625</v>
      </c>
      <c r="E5" s="62">
        <v>2183369.8630463001</v>
      </c>
      <c r="F5" s="16">
        <v>2946559.1965818</v>
      </c>
    </row>
    <row r="6" spans="1:6" s="49" customFormat="1" ht="14.25" x14ac:dyDescent="0.2">
      <c r="A6" s="18" t="s">
        <v>1</v>
      </c>
      <c r="B6" s="21">
        <v>1735048</v>
      </c>
      <c r="C6" s="22">
        <v>398904</v>
      </c>
      <c r="D6" s="55">
        <v>837307</v>
      </c>
      <c r="E6" s="63">
        <v>1314732</v>
      </c>
      <c r="F6" s="21">
        <v>1743115</v>
      </c>
    </row>
    <row r="7" spans="1:6" s="49" customFormat="1" ht="14.25" outlineLevel="1" x14ac:dyDescent="0.2">
      <c r="A7" s="23" t="s">
        <v>2</v>
      </c>
      <c r="B7" s="21">
        <v>998205</v>
      </c>
      <c r="C7" s="22">
        <v>221748</v>
      </c>
      <c r="D7" s="55">
        <v>477777</v>
      </c>
      <c r="E7" s="63">
        <v>760679</v>
      </c>
      <c r="F7" s="21">
        <v>1002848</v>
      </c>
    </row>
    <row r="8" spans="1:6" s="49" customFormat="1" ht="14.25" outlineLevel="1" x14ac:dyDescent="0.2">
      <c r="A8" s="23" t="s">
        <v>3</v>
      </c>
      <c r="B8" s="21">
        <v>208149</v>
      </c>
      <c r="C8" s="22">
        <v>53345</v>
      </c>
      <c r="D8" s="55">
        <v>107474</v>
      </c>
      <c r="E8" s="63">
        <v>163947</v>
      </c>
      <c r="F8" s="21">
        <v>220283</v>
      </c>
    </row>
    <row r="9" spans="1:6" s="49" customFormat="1" ht="25.5" outlineLevel="1" x14ac:dyDescent="0.2">
      <c r="A9" s="24" t="s">
        <v>4</v>
      </c>
      <c r="B9" s="21">
        <v>486312</v>
      </c>
      <c r="C9" s="22">
        <v>113488</v>
      </c>
      <c r="D9" s="55">
        <v>231671</v>
      </c>
      <c r="E9" s="63">
        <v>359538</v>
      </c>
      <c r="F9" s="21">
        <v>479737</v>
      </c>
    </row>
    <row r="10" spans="1:6" s="49" customFormat="1" ht="14.25" outlineLevel="1" collapsed="1" x14ac:dyDescent="0.2">
      <c r="A10" s="23" t="s">
        <v>5</v>
      </c>
      <c r="B10" s="21">
        <v>43382</v>
      </c>
      <c r="C10" s="22">
        <v>10323</v>
      </c>
      <c r="D10" s="55">
        <v>20385</v>
      </c>
      <c r="E10" s="63">
        <v>30568</v>
      </c>
      <c r="F10" s="21">
        <v>40247</v>
      </c>
    </row>
    <row r="11" spans="1:6" s="49" customFormat="1" ht="14.25" x14ac:dyDescent="0.2">
      <c r="A11" s="18" t="s">
        <v>6</v>
      </c>
      <c r="B11" s="21">
        <v>935074</v>
      </c>
      <c r="C11" s="22">
        <v>213732</v>
      </c>
      <c r="D11" s="55">
        <v>446065</v>
      </c>
      <c r="E11" s="63">
        <v>680309</v>
      </c>
      <c r="F11" s="21">
        <v>941295</v>
      </c>
    </row>
    <row r="12" spans="1:6" s="49" customFormat="1" ht="14.25" outlineLevel="1" x14ac:dyDescent="0.2">
      <c r="A12" s="23" t="s">
        <v>7</v>
      </c>
      <c r="B12" s="21">
        <v>451420</v>
      </c>
      <c r="C12" s="22">
        <v>91551</v>
      </c>
      <c r="D12" s="55">
        <v>201098</v>
      </c>
      <c r="E12" s="63">
        <v>313848</v>
      </c>
      <c r="F12" s="21">
        <v>449121</v>
      </c>
    </row>
    <row r="13" spans="1:6" s="49" customFormat="1" ht="14.25" outlineLevel="1" x14ac:dyDescent="0.2">
      <c r="A13" s="23" t="s">
        <v>8</v>
      </c>
      <c r="B13" s="21">
        <v>176107</v>
      </c>
      <c r="C13" s="22">
        <v>41065</v>
      </c>
      <c r="D13" s="55">
        <v>87464</v>
      </c>
      <c r="E13" s="63">
        <v>132570</v>
      </c>
      <c r="F13" s="21">
        <v>174795</v>
      </c>
    </row>
    <row r="14" spans="1:6" s="49" customFormat="1" ht="14.25" outlineLevel="1" x14ac:dyDescent="0.2">
      <c r="A14" s="23" t="s">
        <v>9</v>
      </c>
      <c r="B14" s="21">
        <v>132616</v>
      </c>
      <c r="C14" s="22">
        <v>37251</v>
      </c>
      <c r="D14" s="55">
        <v>68050</v>
      </c>
      <c r="E14" s="63">
        <v>98978</v>
      </c>
      <c r="F14" s="21">
        <v>133446</v>
      </c>
    </row>
    <row r="15" spans="1:6" s="49" customFormat="1" ht="14.25" outlineLevel="1" x14ac:dyDescent="0.2">
      <c r="A15" s="23" t="s">
        <v>10</v>
      </c>
      <c r="B15" s="21">
        <v>140923</v>
      </c>
      <c r="C15" s="22">
        <v>34227</v>
      </c>
      <c r="D15" s="55">
        <v>71624</v>
      </c>
      <c r="E15" s="63">
        <v>108348</v>
      </c>
      <c r="F15" s="21">
        <v>145927</v>
      </c>
    </row>
    <row r="16" spans="1:6" s="49" customFormat="1" ht="14.25" outlineLevel="1" x14ac:dyDescent="0.2">
      <c r="A16" s="23" t="s">
        <v>11</v>
      </c>
      <c r="B16" s="21">
        <v>34008</v>
      </c>
      <c r="C16" s="22">
        <v>9638</v>
      </c>
      <c r="D16" s="55">
        <v>17829</v>
      </c>
      <c r="E16" s="63">
        <v>26565</v>
      </c>
      <c r="F16" s="21">
        <v>38006</v>
      </c>
    </row>
    <row r="17" spans="1:6" s="49" customFormat="1" ht="14.25" x14ac:dyDescent="0.2">
      <c r="A17" s="18" t="s">
        <v>12</v>
      </c>
      <c r="B17" s="21">
        <v>265081</v>
      </c>
      <c r="C17" s="22">
        <v>76389</v>
      </c>
      <c r="D17" s="55">
        <v>139209</v>
      </c>
      <c r="E17" s="63">
        <v>200190</v>
      </c>
      <c r="F17" s="21">
        <v>262964</v>
      </c>
    </row>
    <row r="18" spans="1:6" s="49" customFormat="1" ht="14.25" x14ac:dyDescent="0.2">
      <c r="A18" s="18" t="s">
        <v>13</v>
      </c>
      <c r="B18" s="21">
        <v>96335.763577000005</v>
      </c>
      <c r="C18" s="22">
        <v>22497.006717</v>
      </c>
      <c r="D18" s="55">
        <v>45166.369525000002</v>
      </c>
      <c r="E18" s="63">
        <v>63408.839246299998</v>
      </c>
      <c r="F18" s="21">
        <v>97309.187481800007</v>
      </c>
    </row>
    <row r="19" spans="1:6" s="49" customFormat="1" ht="14.25" outlineLevel="1" x14ac:dyDescent="0.2">
      <c r="A19" s="23" t="s">
        <v>14</v>
      </c>
      <c r="B19" s="21">
        <v>78612.857174999997</v>
      </c>
      <c r="C19" s="22">
        <v>18203.886338</v>
      </c>
      <c r="D19" s="55">
        <v>35132.547853999997</v>
      </c>
      <c r="E19" s="63">
        <v>47644.375014099998</v>
      </c>
      <c r="F19" s="21">
        <v>74607.557860000001</v>
      </c>
    </row>
    <row r="20" spans="1:6" s="49" customFormat="1" ht="14.25" outlineLevel="1" x14ac:dyDescent="0.2">
      <c r="A20" s="23" t="s">
        <v>52</v>
      </c>
      <c r="B20" s="21">
        <v>17722.906402000001</v>
      </c>
      <c r="C20" s="22">
        <v>4293.120379</v>
      </c>
      <c r="D20" s="55">
        <v>10033.821671</v>
      </c>
      <c r="E20" s="63">
        <v>15764.4642322</v>
      </c>
      <c r="F20" s="21">
        <v>22701.629621799999</v>
      </c>
    </row>
    <row r="21" spans="1:6" s="49" customFormat="1" ht="14.25" x14ac:dyDescent="0.2">
      <c r="A21" s="18" t="s">
        <v>15</v>
      </c>
      <c r="B21" s="21">
        <v>214687.6667</v>
      </c>
      <c r="C21" s="22">
        <v>51611</v>
      </c>
      <c r="D21" s="55">
        <v>106041</v>
      </c>
      <c r="E21" s="63">
        <v>161900</v>
      </c>
      <c r="F21" s="21">
        <v>222518</v>
      </c>
    </row>
    <row r="22" spans="1:6" s="49" customFormat="1" ht="14.25" outlineLevel="1" x14ac:dyDescent="0.2">
      <c r="A22" s="23" t="s">
        <v>16</v>
      </c>
      <c r="B22" s="21">
        <v>137271.6667</v>
      </c>
      <c r="C22" s="22">
        <v>33991</v>
      </c>
      <c r="D22" s="55">
        <v>68781</v>
      </c>
      <c r="E22" s="63">
        <v>103186</v>
      </c>
      <c r="F22" s="21">
        <v>144251</v>
      </c>
    </row>
    <row r="23" spans="1:6" s="49" customFormat="1" ht="14.25" outlineLevel="1" x14ac:dyDescent="0.2">
      <c r="A23" s="23" t="s">
        <v>40</v>
      </c>
      <c r="B23" s="21">
        <v>77421</v>
      </c>
      <c r="C23" s="22">
        <v>17620</v>
      </c>
      <c r="D23" s="55">
        <v>37209</v>
      </c>
      <c r="E23" s="63">
        <v>58588</v>
      </c>
      <c r="F23" s="21">
        <v>78053</v>
      </c>
    </row>
    <row r="24" spans="1:6" s="49" customFormat="1" ht="15" thickBot="1" x14ac:dyDescent="0.25">
      <c r="A24" s="25" t="s">
        <v>17</v>
      </c>
      <c r="B24" s="27">
        <v>-311657.64659999998</v>
      </c>
      <c r="C24" s="28">
        <v>-80040.821599999996</v>
      </c>
      <c r="D24" s="56">
        <v>-157970.65789999999</v>
      </c>
      <c r="E24" s="64">
        <v>-237169.9762</v>
      </c>
      <c r="F24" s="27">
        <v>-319641.99089999998</v>
      </c>
    </row>
    <row r="25" spans="1:6" s="48" customFormat="1" ht="14.25" outlineLevel="1" x14ac:dyDescent="0.2">
      <c r="A25" s="30" t="s">
        <v>18</v>
      </c>
      <c r="B25" s="33">
        <v>-1747108.0733924001</v>
      </c>
      <c r="C25" s="31"/>
      <c r="D25" s="32">
        <v>-935</v>
      </c>
      <c r="E25" s="65"/>
      <c r="F25" s="33">
        <v>-1807116.150099</v>
      </c>
    </row>
    <row r="26" spans="1:6" s="49" customFormat="1" ht="14.25" outlineLevel="1" x14ac:dyDescent="0.2">
      <c r="A26" s="18" t="s">
        <v>19</v>
      </c>
      <c r="B26" s="21">
        <v>-109998.2422777</v>
      </c>
      <c r="C26" s="19"/>
      <c r="D26" s="20">
        <v>-54</v>
      </c>
      <c r="E26" s="66"/>
      <c r="F26" s="21">
        <v>-113443.0002909</v>
      </c>
    </row>
    <row r="27" spans="1:6" s="49" customFormat="1" ht="14.25" outlineLevel="1" x14ac:dyDescent="0.2">
      <c r="A27" s="18" t="s">
        <v>20</v>
      </c>
      <c r="B27" s="21">
        <v>-672381.96394349996</v>
      </c>
      <c r="C27" s="19"/>
      <c r="D27" s="20">
        <v>-337</v>
      </c>
      <c r="E27" s="66"/>
      <c r="F27" s="21">
        <v>-706549.97020870005</v>
      </c>
    </row>
    <row r="28" spans="1:6" s="49" customFormat="1" ht="14.25" outlineLevel="1" x14ac:dyDescent="0.2">
      <c r="A28" s="18" t="s">
        <v>21</v>
      </c>
      <c r="B28" s="21">
        <v>-711690.34315029997</v>
      </c>
      <c r="C28" s="19"/>
      <c r="D28" s="20">
        <v>-358</v>
      </c>
      <c r="E28" s="66"/>
      <c r="F28" s="21">
        <v>-697942.59963259997</v>
      </c>
    </row>
    <row r="29" spans="1:6" s="49" customFormat="1" ht="14.25" outlineLevel="1" x14ac:dyDescent="0.2">
      <c r="A29" s="18" t="s">
        <v>22</v>
      </c>
      <c r="B29" s="21">
        <v>-237696.2851415</v>
      </c>
      <c r="C29" s="19"/>
      <c r="D29" s="20">
        <v>-175</v>
      </c>
      <c r="E29" s="66"/>
      <c r="F29" s="21">
        <v>-262034.65383359999</v>
      </c>
    </row>
    <row r="30" spans="1:6" s="49" customFormat="1" ht="14.25" outlineLevel="1" x14ac:dyDescent="0.2">
      <c r="A30" s="18" t="s">
        <v>23</v>
      </c>
      <c r="B30" s="21">
        <v>-15341.2388794</v>
      </c>
      <c r="C30" s="19"/>
      <c r="D30" s="20">
        <v>-11</v>
      </c>
      <c r="E30" s="67"/>
      <c r="F30" s="21">
        <v>-27145.926133199999</v>
      </c>
    </row>
    <row r="31" spans="1:6" ht="17.25" outlineLevel="1" thickBot="1" x14ac:dyDescent="0.35">
      <c r="A31" s="34" t="s">
        <v>24</v>
      </c>
      <c r="B31" s="39">
        <v>3616.4017134999999</v>
      </c>
      <c r="C31" s="52"/>
      <c r="D31" s="38">
        <v>42</v>
      </c>
      <c r="E31" s="66"/>
      <c r="F31" s="39">
        <v>55849.553114900002</v>
      </c>
    </row>
    <row r="32" spans="1:6" s="48" customFormat="1" ht="14.25" x14ac:dyDescent="0.2">
      <c r="A32" s="14" t="s">
        <v>25</v>
      </c>
      <c r="B32" s="36">
        <v>1191092.1119981001</v>
      </c>
      <c r="C32" s="15"/>
      <c r="D32" s="35">
        <v>523</v>
      </c>
      <c r="E32" s="68"/>
      <c r="F32" s="36">
        <v>1195293.5995976999</v>
      </c>
    </row>
    <row r="33" spans="1:6" s="49" customFormat="1" ht="14.25" x14ac:dyDescent="0.2">
      <c r="A33" s="18" t="s">
        <v>1</v>
      </c>
      <c r="B33" s="21">
        <v>468894</v>
      </c>
      <c r="C33" s="19"/>
      <c r="D33" s="20">
        <v>185</v>
      </c>
      <c r="E33" s="66"/>
      <c r="F33" s="21">
        <v>488263</v>
      </c>
    </row>
    <row r="34" spans="1:6" s="49" customFormat="1" ht="14.25" x14ac:dyDescent="0.2">
      <c r="A34" s="18" t="s">
        <v>6</v>
      </c>
      <c r="B34" s="21">
        <v>539837</v>
      </c>
      <c r="C34" s="19"/>
      <c r="D34" s="20">
        <v>249</v>
      </c>
      <c r="E34" s="66"/>
      <c r="F34" s="21">
        <v>527453</v>
      </c>
    </row>
    <row r="35" spans="1:6" s="49" customFormat="1" ht="14.25" x14ac:dyDescent="0.2">
      <c r="A35" s="18" t="s">
        <v>12</v>
      </c>
      <c r="B35" s="21">
        <v>163958</v>
      </c>
      <c r="C35" s="19"/>
      <c r="D35" s="20">
        <v>75</v>
      </c>
      <c r="E35" s="67"/>
      <c r="F35" s="21">
        <v>149175</v>
      </c>
    </row>
    <row r="36" spans="1:6" s="49" customFormat="1" ht="14.25" x14ac:dyDescent="0.2">
      <c r="A36" s="18" t="s">
        <v>13</v>
      </c>
      <c r="B36" s="21">
        <v>-8303.3699018999996</v>
      </c>
      <c r="C36" s="19"/>
      <c r="D36" s="20">
        <v>2</v>
      </c>
      <c r="E36" s="69"/>
      <c r="F36" s="21">
        <v>2714.9329977000002</v>
      </c>
    </row>
    <row r="37" spans="1:6" s="49" customFormat="1" ht="14.25" x14ac:dyDescent="0.2">
      <c r="A37" s="18" t="s">
        <v>15</v>
      </c>
      <c r="B37" s="21">
        <v>27401.481899999999</v>
      </c>
      <c r="C37" s="19"/>
      <c r="D37" s="20">
        <v>12</v>
      </c>
      <c r="E37" s="67"/>
      <c r="F37" s="21">
        <v>28689.6666</v>
      </c>
    </row>
    <row r="38" spans="1:6" ht="15.75" customHeight="1" outlineLevel="1" x14ac:dyDescent="0.3">
      <c r="A38" s="37" t="s">
        <v>34</v>
      </c>
      <c r="B38" s="39">
        <v>-457790.04961400002</v>
      </c>
      <c r="C38" s="19"/>
      <c r="D38" s="38">
        <v>-236</v>
      </c>
      <c r="E38" s="70"/>
      <c r="F38" s="39">
        <v>-479304.36868870002</v>
      </c>
    </row>
    <row r="39" spans="1:6" ht="45" outlineLevel="1" x14ac:dyDescent="0.3">
      <c r="A39" s="40" t="s">
        <v>49</v>
      </c>
      <c r="B39" s="39">
        <v>57835.103806698302</v>
      </c>
      <c r="C39" s="19"/>
      <c r="D39" s="38">
        <v>-17</v>
      </c>
      <c r="E39" s="70"/>
      <c r="F39" s="39">
        <v>-52108.792832183302</v>
      </c>
    </row>
    <row r="40" spans="1:6" ht="34.5" customHeight="1" outlineLevel="1" x14ac:dyDescent="0.3">
      <c r="A40" s="41" t="s">
        <v>35</v>
      </c>
      <c r="B40" s="21">
        <v>105098.12380669831</v>
      </c>
      <c r="C40" s="19"/>
      <c r="D40" s="20">
        <v>9</v>
      </c>
      <c r="E40" s="67"/>
      <c r="F40" s="21">
        <v>2507.4671678166997</v>
      </c>
    </row>
    <row r="41" spans="1:6" ht="27.75" customHeight="1" outlineLevel="1" thickBot="1" x14ac:dyDescent="0.35">
      <c r="A41" s="41" t="s">
        <v>36</v>
      </c>
      <c r="B41" s="21">
        <v>-47263.02</v>
      </c>
      <c r="C41" s="19"/>
      <c r="D41" s="20">
        <v>-25</v>
      </c>
      <c r="E41" s="67"/>
      <c r="F41" s="21">
        <v>-54616.26</v>
      </c>
    </row>
    <row r="42" spans="1:6" s="48" customFormat="1" ht="26.25" customHeight="1" x14ac:dyDescent="0.2">
      <c r="A42" s="42" t="s">
        <v>26</v>
      </c>
      <c r="B42" s="36">
        <v>791136.16619079805</v>
      </c>
      <c r="C42" s="15"/>
      <c r="D42" s="35">
        <v>270</v>
      </c>
      <c r="E42" s="71"/>
      <c r="F42" s="36">
        <v>663877.43807681696</v>
      </c>
    </row>
    <row r="43" spans="1:6" s="49" customFormat="1" ht="14.25" x14ac:dyDescent="0.2">
      <c r="A43" s="18" t="s">
        <v>1</v>
      </c>
      <c r="B43" s="21">
        <v>180592</v>
      </c>
      <c r="C43" s="19"/>
      <c r="D43" s="20">
        <v>34</v>
      </c>
      <c r="E43" s="63"/>
      <c r="F43" s="21">
        <v>185955</v>
      </c>
    </row>
    <row r="44" spans="1:6" s="49" customFormat="1" ht="14.25" x14ac:dyDescent="0.2">
      <c r="A44" s="18" t="s">
        <v>6</v>
      </c>
      <c r="B44" s="21">
        <v>440158.3921</v>
      </c>
      <c r="C44" s="19"/>
      <c r="D44" s="20">
        <v>195</v>
      </c>
      <c r="E44" s="63"/>
      <c r="F44" s="21">
        <v>409091.22265000001</v>
      </c>
    </row>
    <row r="45" spans="1:6" s="49" customFormat="1" ht="14.25" x14ac:dyDescent="0.2">
      <c r="A45" s="18" t="s">
        <v>12</v>
      </c>
      <c r="B45" s="21">
        <v>104513.9</v>
      </c>
      <c r="C45" s="19"/>
      <c r="D45" s="20">
        <v>50</v>
      </c>
      <c r="E45" s="63"/>
      <c r="F45" s="21">
        <v>104497.2</v>
      </c>
    </row>
    <row r="46" spans="1:6" s="49" customFormat="1" ht="14.25" x14ac:dyDescent="0.2">
      <c r="A46" s="18" t="s">
        <v>13</v>
      </c>
      <c r="B46" s="21">
        <v>54096.392190798302</v>
      </c>
      <c r="C46" s="19"/>
      <c r="D46" s="20">
        <v>-14</v>
      </c>
      <c r="E46" s="72"/>
      <c r="F46" s="21">
        <v>-49069.651173183302</v>
      </c>
    </row>
    <row r="47" spans="1:6" s="49" customFormat="1" ht="14.25" x14ac:dyDescent="0.2">
      <c r="A47" s="18" t="s">
        <v>15</v>
      </c>
      <c r="B47" s="21">
        <v>12400.481900000001</v>
      </c>
      <c r="C47" s="19"/>
      <c r="D47" s="20">
        <v>5</v>
      </c>
      <c r="E47" s="72"/>
      <c r="F47" s="21">
        <v>14272.6666</v>
      </c>
    </row>
    <row r="48" spans="1:6" ht="17.25" outlineLevel="1" thickBot="1" x14ac:dyDescent="0.35">
      <c r="A48" s="34" t="s">
        <v>27</v>
      </c>
      <c r="B48" s="39">
        <v>-198</v>
      </c>
      <c r="C48" s="52"/>
      <c r="D48" s="38">
        <v>0</v>
      </c>
      <c r="E48" s="82"/>
      <c r="F48" s="39">
        <v>32344</v>
      </c>
    </row>
    <row r="49" spans="1:6" s="48" customFormat="1" ht="27" customHeight="1" x14ac:dyDescent="0.2">
      <c r="A49" s="42" t="s">
        <v>28</v>
      </c>
      <c r="B49" s="36">
        <v>790938.16619079805</v>
      </c>
      <c r="C49" s="15"/>
      <c r="D49" s="35">
        <v>270</v>
      </c>
      <c r="E49" s="73"/>
      <c r="F49" s="36">
        <v>696221.43807681696</v>
      </c>
    </row>
    <row r="50" spans="1:6" outlineLevel="1" x14ac:dyDescent="0.3">
      <c r="A50" s="34" t="s">
        <v>29</v>
      </c>
      <c r="B50" s="39">
        <v>-106152.2582792</v>
      </c>
      <c r="C50" s="19"/>
      <c r="D50" s="38">
        <v>-59</v>
      </c>
      <c r="E50" s="72"/>
      <c r="F50" s="39">
        <v>-115382.04774959999</v>
      </c>
    </row>
    <row r="51" spans="1:6" ht="17.25" outlineLevel="1" thickBot="1" x14ac:dyDescent="0.35">
      <c r="A51" s="43" t="s">
        <v>30</v>
      </c>
      <c r="B51" s="39">
        <v>6179.4806577580002</v>
      </c>
      <c r="C51" s="19"/>
      <c r="D51" s="38">
        <v>5</v>
      </c>
      <c r="E51" s="72"/>
      <c r="F51" s="39">
        <v>58753.412236076001</v>
      </c>
    </row>
    <row r="52" spans="1:6" s="48" customFormat="1" ht="14.25" outlineLevel="1" x14ac:dyDescent="0.2">
      <c r="A52" s="14" t="s">
        <v>31</v>
      </c>
      <c r="B52" s="36">
        <v>690965.38856935594</v>
      </c>
      <c r="C52" s="15"/>
      <c r="D52" s="35">
        <v>216</v>
      </c>
      <c r="E52" s="73"/>
      <c r="F52" s="36">
        <f>F49+F50+F51</f>
        <v>639592.80256329291</v>
      </c>
    </row>
    <row r="53" spans="1:6" ht="17.25" outlineLevel="1" thickBot="1" x14ac:dyDescent="0.35">
      <c r="A53" s="44" t="s">
        <v>32</v>
      </c>
      <c r="B53" s="45">
        <v>-258179.11041108999</v>
      </c>
      <c r="C53" s="26"/>
      <c r="D53" s="54">
        <v>-89</v>
      </c>
      <c r="E53" s="74"/>
      <c r="F53" s="45">
        <v>-201668.74427091001</v>
      </c>
    </row>
    <row r="54" spans="1:6" ht="17.25" outlineLevel="1" thickBot="1" x14ac:dyDescent="0.35">
      <c r="A54" s="76" t="s">
        <v>42</v>
      </c>
      <c r="B54" s="45">
        <v>3000</v>
      </c>
      <c r="C54" s="26"/>
      <c r="D54" s="54"/>
      <c r="E54" s="74"/>
      <c r="F54" s="45">
        <v>3000</v>
      </c>
    </row>
    <row r="55" spans="1:6" s="48" customFormat="1" ht="15" thickBot="1" x14ac:dyDescent="0.25">
      <c r="A55" s="29" t="s">
        <v>33</v>
      </c>
      <c r="B55" s="47">
        <v>430028.55732420401</v>
      </c>
      <c r="C55" s="46"/>
      <c r="D55" s="53">
        <v>127</v>
      </c>
      <c r="E55" s="75"/>
      <c r="F55" s="47">
        <v>435207.69205778901</v>
      </c>
    </row>
    <row r="56" spans="1:6" s="48" customFormat="1" ht="14.25" x14ac:dyDescent="0.2">
      <c r="A56" s="50"/>
      <c r="B56" s="32"/>
      <c r="D56" s="32"/>
      <c r="E56" s="32"/>
      <c r="F56" s="77"/>
    </row>
    <row r="57" spans="1:6" ht="42" customHeight="1" x14ac:dyDescent="0.3">
      <c r="A57" s="80" t="s">
        <v>43</v>
      </c>
      <c r="B57" s="80"/>
      <c r="C57" s="80"/>
      <c r="D57" s="80"/>
      <c r="E57" s="80"/>
      <c r="F57" s="78"/>
    </row>
    <row r="58" spans="1:6" ht="27.75" customHeight="1" x14ac:dyDescent="0.3">
      <c r="A58" s="80" t="s">
        <v>45</v>
      </c>
      <c r="B58" s="80"/>
      <c r="C58" s="80"/>
      <c r="D58" s="80"/>
      <c r="E58" s="80"/>
      <c r="F58" s="78"/>
    </row>
    <row r="59" spans="1:6" x14ac:dyDescent="0.3">
      <c r="A59" s="80" t="s">
        <v>50</v>
      </c>
      <c r="B59" s="80"/>
      <c r="C59" s="80"/>
      <c r="D59" s="80"/>
      <c r="E59" s="80"/>
      <c r="F59" s="78"/>
    </row>
    <row r="60" spans="1:6" x14ac:dyDescent="0.3">
      <c r="A60" s="81" t="s">
        <v>51</v>
      </c>
      <c r="B60" s="81"/>
      <c r="C60" s="81"/>
      <c r="D60" s="81"/>
      <c r="E60" s="81"/>
      <c r="F60" s="78"/>
    </row>
    <row r="61" spans="1:6" x14ac:dyDescent="0.3">
      <c r="F61" s="79"/>
    </row>
    <row r="62" spans="1:6" x14ac:dyDescent="0.3">
      <c r="F62" s="79"/>
    </row>
    <row r="63" spans="1:6" x14ac:dyDescent="0.3">
      <c r="F63" s="79"/>
    </row>
    <row r="64" spans="1:6" x14ac:dyDescent="0.3">
      <c r="F64" s="79"/>
    </row>
    <row r="65" spans="6:6" x14ac:dyDescent="0.3">
      <c r="F65" s="79"/>
    </row>
    <row r="66" spans="6:6" x14ac:dyDescent="0.3">
      <c r="F66" s="79"/>
    </row>
    <row r="67" spans="6:6" x14ac:dyDescent="0.3">
      <c r="F67" s="79"/>
    </row>
    <row r="68" spans="6:6" x14ac:dyDescent="0.3">
      <c r="F68" s="79"/>
    </row>
    <row r="69" spans="6:6" x14ac:dyDescent="0.3">
      <c r="F69" s="79"/>
    </row>
    <row r="70" spans="6:6" x14ac:dyDescent="0.3">
      <c r="F70" s="79"/>
    </row>
    <row r="71" spans="6:6" x14ac:dyDescent="0.3">
      <c r="F71" s="79"/>
    </row>
    <row r="72" spans="6:6" x14ac:dyDescent="0.3">
      <c r="F72" s="79"/>
    </row>
    <row r="73" spans="6:6" x14ac:dyDescent="0.3">
      <c r="F73" s="79"/>
    </row>
    <row r="74" spans="6:6" x14ac:dyDescent="0.3">
      <c r="F74" s="79"/>
    </row>
    <row r="75" spans="6:6" x14ac:dyDescent="0.3">
      <c r="F75" s="79"/>
    </row>
    <row r="76" spans="6:6" x14ac:dyDescent="0.3">
      <c r="F76" s="79"/>
    </row>
    <row r="77" spans="6:6" x14ac:dyDescent="0.3">
      <c r="F77" s="79"/>
    </row>
    <row r="78" spans="6:6" x14ac:dyDescent="0.3">
      <c r="F78" s="79"/>
    </row>
    <row r="79" spans="6:6" x14ac:dyDescent="0.3">
      <c r="F79" s="79"/>
    </row>
    <row r="80" spans="6:6" x14ac:dyDescent="0.3">
      <c r="F80" s="79"/>
    </row>
    <row r="81" spans="6:6" x14ac:dyDescent="0.3">
      <c r="F81" s="79"/>
    </row>
    <row r="82" spans="6:6" x14ac:dyDescent="0.3">
      <c r="F82" s="79"/>
    </row>
    <row r="83" spans="6:6" x14ac:dyDescent="0.3">
      <c r="F83" s="79"/>
    </row>
    <row r="84" spans="6:6" x14ac:dyDescent="0.3">
      <c r="F84" s="79"/>
    </row>
    <row r="85" spans="6:6" x14ac:dyDescent="0.3">
      <c r="F85" s="79"/>
    </row>
    <row r="86" spans="6:6" x14ac:dyDescent="0.3">
      <c r="F86" s="79"/>
    </row>
    <row r="87" spans="6:6" x14ac:dyDescent="0.3">
      <c r="F87" s="79"/>
    </row>
    <row r="88" spans="6:6" x14ac:dyDescent="0.3">
      <c r="F88" s="79"/>
    </row>
    <row r="89" spans="6:6" x14ac:dyDescent="0.3">
      <c r="F89" s="79"/>
    </row>
  </sheetData>
  <mergeCells count="4">
    <mergeCell ref="A57:E57"/>
    <mergeCell ref="A58:E58"/>
    <mergeCell ref="A59:E59"/>
    <mergeCell ref="A60:E60"/>
  </mergeCell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P&amp;L by quarter</vt:lpstr>
      <vt:lpstr>'P&amp;L by quarter'!Zone_d_impression</vt:lpstr>
    </vt:vector>
  </TitlesOfParts>
  <Company>Aéroports de Paris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Aéroports de Paris</dc:creator>
  <cp:lastModifiedBy>COHEN Aurélie</cp:lastModifiedBy>
  <cp:lastPrinted>2016-10-26T08:04:17Z</cp:lastPrinted>
  <dcterms:created xsi:type="dcterms:W3CDTF">2014-07-29T15:28:10Z</dcterms:created>
  <dcterms:modified xsi:type="dcterms:W3CDTF">2017-02-22T15:55:42Z</dcterms:modified>
</cp:coreProperties>
</file>